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6"/>
  <workbookPr defaultThemeVersion="166925"/>
  <xr:revisionPtr revIDLastSave="252" documentId="11_14B970007202B97A35360894B05CBF00A00772E9" xr6:coauthVersionLast="47" xr6:coauthVersionMax="47" xr10:uidLastSave="{BE2F529B-FA55-4FE2-9056-3E79570653E3}"/>
  <bookViews>
    <workbookView xWindow="0" yWindow="0" windowWidth="16384" windowHeight="8192" tabRatio="500" firstSheet="1" activeTab="1" xr2:uid="{00000000-000D-0000-FFFF-FFFF00000000}"/>
  </bookViews>
  <sheets>
    <sheet name="Índex" sheetId="1" r:id="rId1"/>
    <sheet name="Entrades" sheetId="2" r:id="rId2"/>
    <sheet name="Sortides" sheetId="3" r:id="rId3"/>
    <sheet name="Índice" sheetId="4" r:id="rId4"/>
    <sheet name="Entradas" sheetId="5" r:id="rId5"/>
    <sheet name="Salidas" sheetId="6" r:id="rId6"/>
    <sheet name="Full1" sheetId="7" r:id="rId7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20" i="2" l="1"/>
  <c r="N20" i="2"/>
  <c r="K19" i="5"/>
  <c r="L19" i="5"/>
  <c r="M19" i="5"/>
  <c r="M20" i="6"/>
  <c r="L20" i="6"/>
  <c r="K20" i="6"/>
  <c r="J20" i="6"/>
  <c r="I20" i="6"/>
  <c r="H20" i="6"/>
  <c r="N20" i="6" s="1"/>
  <c r="N19" i="6"/>
  <c r="N18" i="6"/>
  <c r="N17" i="6"/>
  <c r="N16" i="6"/>
  <c r="N15" i="6"/>
  <c r="N14" i="6"/>
  <c r="N13" i="6"/>
  <c r="N12" i="6"/>
  <c r="N11" i="6"/>
  <c r="N10" i="6"/>
  <c r="L20" i="2"/>
  <c r="K20" i="2"/>
  <c r="J20" i="2"/>
  <c r="I20" i="2"/>
  <c r="H20" i="2"/>
  <c r="N19" i="2"/>
  <c r="N18" i="2"/>
  <c r="N17" i="2"/>
  <c r="N16" i="2"/>
  <c r="N15" i="2"/>
  <c r="N14" i="2"/>
  <c r="N13" i="2"/>
  <c r="N12" i="2"/>
  <c r="N11" i="2"/>
  <c r="N10" i="2"/>
  <c r="J19" i="5"/>
  <c r="I19" i="5"/>
  <c r="H19" i="5"/>
  <c r="N19" i="5" s="1"/>
  <c r="N18" i="5"/>
  <c r="N17" i="5"/>
  <c r="N16" i="5"/>
  <c r="N15" i="5"/>
  <c r="N14" i="5"/>
  <c r="N13" i="5"/>
  <c r="N12" i="5"/>
  <c r="N11" i="5"/>
  <c r="N10" i="5"/>
  <c r="N9" i="5"/>
  <c r="G20" i="6"/>
  <c r="F20" i="6"/>
  <c r="E20" i="6"/>
  <c r="D20" i="6"/>
  <c r="C20" i="6"/>
  <c r="B20" i="6"/>
  <c r="G19" i="5"/>
  <c r="F19" i="5"/>
  <c r="E19" i="5"/>
  <c r="D19" i="5"/>
  <c r="C19" i="5"/>
  <c r="B19" i="5"/>
  <c r="D20" i="2"/>
  <c r="M20" i="3"/>
  <c r="L20" i="3"/>
  <c r="K20" i="3"/>
  <c r="J20" i="3"/>
  <c r="I20" i="3"/>
  <c r="H20" i="3"/>
  <c r="N20" i="3" s="1"/>
  <c r="N19" i="3"/>
  <c r="N18" i="3"/>
  <c r="N17" i="3"/>
  <c r="N16" i="3"/>
  <c r="N15" i="3"/>
  <c r="N14" i="3"/>
  <c r="N13" i="3"/>
  <c r="N12" i="3"/>
  <c r="N11" i="3"/>
  <c r="N10" i="3"/>
  <c r="G20" i="3"/>
  <c r="F20" i="3"/>
  <c r="E20" i="3"/>
  <c r="D20" i="3"/>
  <c r="C20" i="3"/>
  <c r="B20" i="3"/>
  <c r="G20" i="2"/>
  <c r="F20" i="2"/>
  <c r="E20" i="2"/>
  <c r="C20" i="2"/>
  <c r="B20" i="2"/>
</calcChain>
</file>

<file path=xl/sharedStrings.xml><?xml version="1.0" encoding="utf-8"?>
<sst xmlns="http://schemas.openxmlformats.org/spreadsheetml/2006/main" count="126" uniqueCount="65">
  <si>
    <t>Sistema Estadístic de les Illes Balears - Sestib</t>
  </si>
  <si>
    <t>213 Sector Públic</t>
  </si>
  <si>
    <t xml:space="preserve">213 008 Explotació del Registre d'entrades i sortides de l'Administració de la Comunitat Autònoma </t>
  </si>
  <si>
    <t xml:space="preserve"> </t>
  </si>
  <si>
    <t>Índex</t>
  </si>
  <si>
    <t>1. Entrades</t>
  </si>
  <si>
    <t>2. Sortides</t>
  </si>
  <si>
    <t>Entrades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</si>
  <si>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</si>
  <si>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</si>
  <si>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</si>
  <si>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</si>
  <si>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</si>
  <si>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</si>
  <si>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</si>
  <si>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</si>
  <si>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</si>
  <si>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</si>
  <si>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</si>
  <si>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</si>
  <si>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TOTAL</t>
  </si>
  <si>
    <t>Família i Afers Socials</t>
  </si>
  <si>
    <t>Agricultura, Pesca i Medi Natural</t>
  </si>
  <si>
    <t>Educació i Universitats</t>
  </si>
  <si>
    <t>Turisme, Cultura i Esports</t>
  </si>
  <si>
    <t>Economia, Hisenda i Innovació</t>
  </si>
  <si>
    <t>Del Mar i del Cicle de l’Aigua</t>
  </si>
  <si>
    <t>Habitatge, Territori i Mobilitat</t>
  </si>
  <si>
    <t>Empresa, Ocupació i Energia</t>
  </si>
  <si>
    <t>Presidència i Administracions Públiques</t>
  </si>
  <si>
    <t>Salut</t>
  </si>
  <si>
    <r>
      <rPr>
        <b/>
        <sz val="11"/>
        <color rgb="FF000000"/>
        <rFont val="Noto Sans"/>
        <family val="2"/>
        <charset val="1"/>
      </rPr>
      <t xml:space="preserve">Font: </t>
    </r>
    <r>
      <rPr>
        <sz val="11"/>
        <color rgb="FF000000"/>
        <rFont val="Noto Sans"/>
        <family val="2"/>
        <charset val="1"/>
      </rPr>
      <t>Servei de Coordinació de l’Atenció a la Ciutadania</t>
    </r>
  </si>
  <si>
    <t>214 Sector Públic</t>
  </si>
  <si>
    <t>Sortides</t>
  </si>
  <si>
    <r>
      <rPr>
        <b/>
        <sz val="11"/>
        <color rgb="FF000000"/>
        <rFont val="Noto Sans"/>
        <family val="2"/>
        <charset val="1"/>
      </rPr>
      <t>Font:</t>
    </r>
    <r>
      <rPr>
        <sz val="11"/>
        <color rgb="FF000000"/>
        <rFont val="Noto Sans"/>
        <family val="2"/>
        <charset val="1"/>
      </rPr>
      <t xml:space="preserve"> Servei de Coordinació de l’Atenció a la Ciutadania</t>
    </r>
  </si>
  <si>
    <t>Sistema Estadístico de las Islas Baleares - Sestib</t>
  </si>
  <si>
    <t>213 Sector Público</t>
  </si>
  <si>
    <t>Índice</t>
  </si>
  <si>
    <t>1. Entradas</t>
  </si>
  <si>
    <t>2. Salidas</t>
  </si>
  <si>
    <t xml:space="preserve">213 008 Explotación del Registro de entradas y salidas de la Administración de la Comunidad Autónoma </t>
  </si>
  <si>
    <t>Entradas</t>
  </si>
  <si>
    <t>ENERO</t>
  </si>
  <si>
    <t>FEBRERO</t>
  </si>
  <si>
    <t>MARZO</t>
  </si>
  <si>
    <t>MAYO</t>
  </si>
  <si>
    <t>JUNIO</t>
  </si>
  <si>
    <t>JULIO</t>
  </si>
  <si>
    <t>AGOSTO</t>
  </si>
  <si>
    <t>SEPTIEMBRE</t>
  </si>
  <si>
    <t>NOVIEMBRE</t>
  </si>
  <si>
    <t>DICIEMBRE</t>
  </si>
  <si>
    <t>Família y Asuntos Sociales</t>
  </si>
  <si>
    <t>Agricultura, Pesca y Medio Natural</t>
  </si>
  <si>
    <t>Educación y Universidad</t>
  </si>
  <si>
    <t>Turismo, Cultura y Deportes</t>
  </si>
  <si>
    <t>Economía, Hacienda y Innovación</t>
  </si>
  <si>
    <t>Del Mar y del Ciclo del Agua</t>
  </si>
  <si>
    <t>Vivienda, Territorio y Mobilidad</t>
  </si>
  <si>
    <t>Empresa, Ocupación y Energía</t>
  </si>
  <si>
    <t>Presidencia y Administraciones Públicas</t>
  </si>
  <si>
    <t>Salud</t>
  </si>
  <si>
    <t xml:space="preserve">Fuente: Servicio de Coordinación de la Atención a la Ciutadanía								</t>
  </si>
  <si>
    <t>Salidas</t>
  </si>
  <si>
    <r>
      <rPr>
        <b/>
        <sz val="11"/>
        <color rgb="FF000000"/>
        <rFont val="Noto Sans"/>
      </rPr>
      <t>Fuente:</t>
    </r>
    <r>
      <rPr>
        <sz val="11"/>
        <color rgb="FF000000"/>
        <rFont val="Noto Sans"/>
      </rPr>
      <t xml:space="preserve"> Servicio de Coordinación de la Atención a la Ciutadanía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</si>
</sst>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rgb="FF000000"/>
      <name val="Calibri"/>
      <family val="2"/>
      <charset val="1"/>
    </font>
    <font>
      <b/>
      <sz val="11"/>
      <color rgb="FFC00000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  <font>
      <sz val="10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/>
      <sz val="10"/>
      <color rgb="FF000000"/>
      <name val="Noto Sans"/>
      <family val="2"/>
      <charset val="1"/>
    </font>
    <font>
      <b/>
      <sz val="11"/>
      <color rgb="FF000000"/>
      <name val="Noto Sans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0"/>
      <name val="Noto Sans"/>
      <family val="2"/>
      <charset val="1"/>
    </font>
    <font>
      <b/>
      <sz val="10"/>
      <name val="Noto Sans"/>
      <family val="2"/>
      <charset val="1"/>
    </font>
    <font>
      <sz val="11"/>
      <color rgb="FF000000"/>
      <name val="Noto Sans1"/>
    </font>
    <font>
      <sz val="10"/>
      <name val="Noto Sans"/>
    </font>
    <font>
      <sz val="14"/>
      <color rgb="FF000000"/>
      <name val="Calibri"/>
    </font>
    <font>
      <b/>
      <sz val="11"/>
      <color rgb="FFC00000"/>
      <name val="Calibri"/>
    </font>
    <font>
      <b/>
      <sz val="11"/>
      <color rgb="FF000000"/>
      <name val="Calibri"/>
    </font>
    <font>
      <b/>
      <sz val="11"/>
      <color rgb="FF000000"/>
      <name val="Noto Sans"/>
    </font>
    <font>
      <sz val="11"/>
      <color rgb="FF000000"/>
      <name val="Noto Sans"/>
    </font>
  </fonts>
  <fills count="6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FF"/>
        <bgColor rgb="FFFDEADA"/>
      </patternFill>
    </fill>
    <fill>
      <patternFill patternType="solid">
        <fgColor rgb="FFFDEADA"/>
        <bgColor rgb="FFFFFFFF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5" fillId="0" borderId="0" applyBorder="0" applyProtection="0"/>
    <xf numFmtId="0" fontId="11" fillId="2" borderId="0" applyBorder="0" applyProtection="0"/>
  </cellStyleXfs>
  <cellXfs count="30">
    <xf numFmtId="0" fontId="0" fillId="0" borderId="0" xfId="0"/>
    <xf numFmtId="0" fontId="0" fillId="3" borderId="0" xfId="0" applyFill="1"/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1" applyFill="1" applyBorder="1" applyProtection="1"/>
    <xf numFmtId="0" fontId="1" fillId="3" borderId="0" xfId="0" applyFont="1" applyFill="1" applyAlignment="1">
      <alignment horizontal="center" wrapText="1"/>
    </xf>
    <xf numFmtId="0" fontId="6" fillId="3" borderId="0" xfId="0" applyFont="1" applyFill="1"/>
    <xf numFmtId="0" fontId="7" fillId="3" borderId="0" xfId="0" applyFont="1" applyFill="1"/>
    <xf numFmtId="0" fontId="8" fillId="3" borderId="0" xfId="0" applyFont="1" applyFill="1"/>
    <xf numFmtId="0" fontId="9" fillId="3" borderId="0" xfId="0" applyFont="1" applyFill="1"/>
    <xf numFmtId="0" fontId="10" fillId="3" borderId="0" xfId="0" applyFont="1" applyFill="1"/>
    <xf numFmtId="0" fontId="12" fillId="4" borderId="1" xfId="2" applyFont="1" applyFill="1" applyBorder="1" applyAlignment="1" applyProtection="1">
      <alignment horizontal="center"/>
    </xf>
    <xf numFmtId="0" fontId="12" fillId="4" borderId="1" xfId="2" applyFont="1" applyFill="1" applyBorder="1" applyAlignment="1" applyProtection="1">
      <alignment horizontal="center" vertical="center"/>
    </xf>
    <xf numFmtId="0" fontId="13" fillId="4" borderId="2" xfId="2" applyFont="1" applyFill="1" applyBorder="1" applyAlignment="1" applyProtection="1">
      <alignment horizontal="center" vertical="center" wrapText="1"/>
    </xf>
    <xf numFmtId="0" fontId="12" fillId="4" borderId="1" xfId="2" applyFont="1" applyFill="1" applyBorder="1" applyAlignment="1" applyProtection="1">
      <alignment horizontal="left"/>
    </xf>
    <xf numFmtId="3" fontId="12" fillId="0" borderId="3" xfId="0" applyNumberFormat="1" applyFont="1" applyBorder="1"/>
    <xf numFmtId="3" fontId="13" fillId="0" borderId="3" xfId="0" applyNumberFormat="1" applyFont="1" applyBorder="1" applyAlignment="1">
      <alignment horizontal="center"/>
    </xf>
    <xf numFmtId="3" fontId="8" fillId="0" borderId="3" xfId="0" applyNumberFormat="1" applyFont="1" applyBorder="1" applyAlignment="1">
      <alignment horizontal="center"/>
    </xf>
    <xf numFmtId="0" fontId="12" fillId="4" borderId="2" xfId="2" applyFont="1" applyFill="1" applyBorder="1" applyAlignment="1" applyProtection="1">
      <alignment horizontal="center" vertical="center" wrapText="1"/>
    </xf>
    <xf numFmtId="3" fontId="14" fillId="0" borderId="4" xfId="0" applyNumberFormat="1" applyFont="1" applyBorder="1"/>
    <xf numFmtId="3" fontId="15" fillId="0" borderId="3" xfId="0" applyNumberFormat="1" applyFont="1" applyBorder="1"/>
    <xf numFmtId="3" fontId="12" fillId="0" borderId="5" xfId="0" applyNumberFormat="1" applyFont="1" applyBorder="1"/>
    <xf numFmtId="3" fontId="12" fillId="0" borderId="6" xfId="0" applyNumberFormat="1" applyFont="1" applyBorder="1"/>
    <xf numFmtId="0" fontId="16" fillId="5" borderId="0" xfId="0" applyFont="1" applyFill="1"/>
    <xf numFmtId="0" fontId="18" fillId="5" borderId="0" xfId="0" applyFont="1" applyFill="1"/>
    <xf numFmtId="0" fontId="1" fillId="3" borderId="0" xfId="0" applyFont="1" applyFill="1" applyAlignment="1">
      <alignment horizontal="right"/>
    </xf>
    <xf numFmtId="0" fontId="9" fillId="3" borderId="0" xfId="0" applyFont="1" applyFill="1" applyAlignment="1">
      <alignment horizontal="left" wrapText="1"/>
    </xf>
    <xf numFmtId="0" fontId="17" fillId="5" borderId="0" xfId="0" applyFont="1" applyFill="1" applyAlignment="1">
      <alignment horizontal="right"/>
    </xf>
    <xf numFmtId="0" fontId="19" fillId="3" borderId="0" xfId="0" applyFont="1" applyFill="1" applyAlignment="1">
      <alignment horizontal="left" wrapText="1"/>
    </xf>
  </cellXfs>
  <cellStyles count="3">
    <cellStyle name="Enllaç" xfId="1" builtinId="8"/>
    <cellStyle name="Excel Built-in Good" xfId="2" xr:uid="{00000000-0005-0000-0000-000007000000}"/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oto Sans"/>
        <family val="2"/>
        <charset val="1"/>
        <scheme val="none"/>
      </font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oto Sans"/>
        <family val="2"/>
        <charset val="1"/>
        <scheme val="none"/>
      </font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oto Sans"/>
        <family val="2"/>
        <charset val="1"/>
        <scheme val="none"/>
      </font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oto Sans"/>
        <family val="2"/>
        <charset val="1"/>
        <scheme val="none"/>
      </font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oto Sans"/>
        <family val="2"/>
        <charset val="1"/>
        <scheme val="none"/>
      </font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Noto Sans1"/>
        <scheme val="none"/>
      </font>
      <numFmt numFmtId="3" formatCode="#,##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Noto Sans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oto Sans"/>
        <family val="2"/>
        <charset val="1"/>
        <scheme val="none"/>
      </font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oto Sans"/>
        <family val="2"/>
        <charset val="1"/>
        <scheme val="none"/>
      </font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oto Sans"/>
        <family val="2"/>
        <charset val="1"/>
        <scheme val="none"/>
      </font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oto Sans"/>
        <family val="2"/>
        <charset val="1"/>
        <scheme val="none"/>
      </font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oto Sans"/>
        <family val="2"/>
        <charset val="1"/>
        <scheme val="none"/>
      </font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Noto Sans1"/>
        <scheme val="none"/>
      </font>
      <numFmt numFmtId="3" formatCode="#,##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Noto Sans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710700</xdr:colOff>
      <xdr:row>1</xdr:row>
      <xdr:rowOff>24840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748800" cy="1962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864720</xdr:colOff>
      <xdr:row>0</xdr:row>
      <xdr:rowOff>215280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864720" cy="1962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817200</xdr:colOff>
      <xdr:row>1</xdr:row>
      <xdr:rowOff>24840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817200" cy="19620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0</xdr:row>
      <xdr:rowOff>19080</xdr:rowOff>
    </xdr:from>
    <xdr:to>
      <xdr:col>0</xdr:col>
      <xdr:colOff>864720</xdr:colOff>
      <xdr:row>1</xdr:row>
      <xdr:rowOff>24840</xdr:rowOff>
    </xdr:to>
    <xdr:pic>
      <xdr:nvPicPr>
        <xdr:cNvPr id="3" name="3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0" y="19080"/>
          <a:ext cx="864720" cy="1962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710700</xdr:colOff>
      <xdr:row>1</xdr:row>
      <xdr:rowOff>24840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66580282-421A-448F-A782-20DCE5CCD366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710700" cy="19626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864720</xdr:colOff>
      <xdr:row>0</xdr:row>
      <xdr:rowOff>215280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4BE6D1E-ACC6-43DD-AB21-1118F72A1C0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864720" cy="1962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817200</xdr:colOff>
      <xdr:row>1</xdr:row>
      <xdr:rowOff>24840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DB7EE138-BAEA-4F93-8156-8B7158C63BC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817200" cy="19626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0</xdr:row>
      <xdr:rowOff>19080</xdr:rowOff>
    </xdr:from>
    <xdr:to>
      <xdr:col>0</xdr:col>
      <xdr:colOff>864720</xdr:colOff>
      <xdr:row>1</xdr:row>
      <xdr:rowOff>24840</xdr:rowOff>
    </xdr:to>
    <xdr:pic>
      <xdr:nvPicPr>
        <xdr:cNvPr id="3" name="3 Imagen">
          <a:extLst>
            <a:ext uri="{FF2B5EF4-FFF2-40B4-BE49-F238E27FC236}">
              <a16:creationId xmlns:a16="http://schemas.microsoft.com/office/drawing/2014/main" id="{E6FBA7D1-2B3A-437F-8D44-166433A57049}"/>
            </a:ext>
            <a:ext uri="{147F2762-F138-4A5C-976F-8EAC2B608ADB}">
              <a16:predDERef xmlns:a16="http://schemas.microsoft.com/office/drawing/2014/main" pred="{DB7EE138-BAEA-4F93-8156-8B7158C63BCF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0" y="19080"/>
          <a:ext cx="864720" cy="196260"/>
        </a:xfrm>
        <a:prstGeom prst="rect">
          <a:avLst/>
        </a:prstGeom>
        <a:ln w="936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EEF045-F389-404C-B478-3DF31016DD7B}" name="__Anonymous_Sheet_DB__0" displayName="__Anonymous_Sheet_DB__0" ref="A10:G19" headerRowCount="0" totalsRowShown="0">
  <sortState xmlns:xlrd2="http://schemas.microsoft.com/office/spreadsheetml/2017/richdata2" ref="A10:A19">
    <sortCondition ref="A29:A38"/>
  </sortState>
  <tableColumns count="7">
    <tableColumn id="1" xr3:uid="{3C4717EB-C8C5-4F66-A21F-7A55AB1D1656}" name="Columna1" dataDxfId="13"/>
    <tableColumn id="2" xr3:uid="{62718B28-F4DF-44E3-9D4E-589F22F6C01C}" name="Columna2" dataDxfId="12"/>
    <tableColumn id="3" xr3:uid="{90E1F39B-F998-4DA6-9BDC-CE17173F7B6A}" name="Columna3" dataDxfId="11"/>
    <tableColumn id="4" xr3:uid="{BAE4B339-776D-4045-8CEF-82D89D305BCE}" name="Columna4" dataDxfId="10"/>
    <tableColumn id="5" xr3:uid="{773D677E-64BC-4A1B-B8B0-60CB2C4FCEDB}" name="Columna5" dataDxfId="9"/>
    <tableColumn id="6" xr3:uid="{1360E250-F099-47E2-840D-3CFAB1F4CAF8}" name="Columna6" dataDxfId="8"/>
    <tableColumn id="7" xr3:uid="{B39BFCA4-5149-4B5F-A36A-0B9EE7AF3B6C}" name="Columna7" dataDxfId="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8D0842A-A944-457A-8435-569AEB128CAA}" name="__Anonymous_Sheet_DB__03" displayName="__Anonymous_Sheet_DB__03" ref="A9:G18" headerRowCount="0" totalsRowShown="0">
  <sortState xmlns:xlrd2="http://schemas.microsoft.com/office/spreadsheetml/2017/richdata2" ref="A9:A18">
    <sortCondition ref="A28:A37"/>
  </sortState>
  <tableColumns count="7">
    <tableColumn id="1" xr3:uid="{D55BC3D1-21B3-489E-8A10-7A1F58E0936E}" name="Columna1" dataDxfId="6"/>
    <tableColumn id="2" xr3:uid="{419287BB-969D-49DD-A796-3D998ED92A47}" name="Columna2" dataDxfId="5"/>
    <tableColumn id="3" xr3:uid="{024C77F7-1CEF-42F1-A00F-F693B7BBE8C0}" name="Columna3" dataDxfId="4"/>
    <tableColumn id="4" xr3:uid="{3B5D1AFB-4BA5-4EA1-832E-0B19E1F2004A}" name="Columna4" dataDxfId="3"/>
    <tableColumn id="5" xr3:uid="{49FD94F9-BFE2-42C8-8B02-66D3195AC0F3}" name="Columna5" dataDxfId="2"/>
    <tableColumn id="6" xr3:uid="{CDE7E0F4-AB04-40D6-9BCA-55E69BFC451F}" name="Columna6" dataDxfId="1"/>
    <tableColumn id="7" xr3:uid="{DD430E51-117C-432C-A016-3B02F1830609}" name="Columna7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8"/>
  <sheetViews>
    <sheetView zoomScaleNormal="100" workbookViewId="0">
      <selection activeCell="A4" sqref="A4"/>
    </sheetView>
  </sheetViews>
  <sheetFormatPr defaultRowHeight="15"/>
  <cols>
    <col min="1" max="1025" width="10.7109375" customWidth="1"/>
  </cols>
  <sheetData>
    <row r="1" spans="1:11" s="1" customFormat="1" ht="15" customHeight="1">
      <c r="C1" s="26" t="s">
        <v>0</v>
      </c>
      <c r="D1" s="26"/>
      <c r="E1" s="26"/>
      <c r="F1" s="26"/>
      <c r="G1" s="26"/>
      <c r="H1" s="26"/>
      <c r="I1" s="26"/>
      <c r="J1" s="26"/>
      <c r="K1" s="26"/>
    </row>
    <row r="2" spans="1:11" s="1" customFormat="1"/>
    <row r="3" spans="1:11" s="2" customFormat="1" ht="18.75">
      <c r="A3" s="2" t="s">
        <v>1</v>
      </c>
    </row>
    <row r="4" spans="1:11" s="3" customFormat="1" ht="18.75">
      <c r="A4" s="3" t="s">
        <v>2</v>
      </c>
    </row>
    <row r="5" spans="1:11" s="1" customFormat="1">
      <c r="A5" s="1" t="s">
        <v>3</v>
      </c>
    </row>
    <row r="6" spans="1:11" s="1" customFormat="1"/>
    <row r="7" spans="1:11" s="1" customFormat="1">
      <c r="A7" s="4" t="s">
        <v>4</v>
      </c>
    </row>
    <row r="8" spans="1:11" s="1" customFormat="1"/>
    <row r="9" spans="1:11" s="1" customFormat="1">
      <c r="A9" s="5" t="s">
        <v>5</v>
      </c>
    </row>
    <row r="10" spans="1:11" s="1" customFormat="1">
      <c r="A10" s="5" t="s">
        <v>6</v>
      </c>
    </row>
    <row r="11" spans="1:11" s="1" customFormat="1"/>
    <row r="12" spans="1:11" s="1" customFormat="1"/>
    <row r="13" spans="1:11" s="1" customFormat="1"/>
    <row r="14" spans="1:11" s="1" customFormat="1"/>
    <row r="15" spans="1:11" s="1" customFormat="1"/>
    <row r="16" spans="1:11" s="1" customFormat="1"/>
    <row r="17" s="1" customFormat="1"/>
    <row r="18" s="1" customFormat="1"/>
    <row r="19" s="1" customFormat="1"/>
    <row r="20" s="1" customFormat="1"/>
    <row r="21" s="1" customFormat="1"/>
    <row r="22" s="1" customFormat="1"/>
    <row r="23" s="1" customFormat="1"/>
    <row r="24" s="1" customFormat="1"/>
    <row r="25" s="1" customFormat="1"/>
    <row r="26" s="1" customFormat="1"/>
    <row r="27" s="1" customFormat="1"/>
    <row r="28" s="1" customFormat="1"/>
    <row r="29" s="1" customFormat="1"/>
    <row r="30" s="1" customFormat="1"/>
    <row r="31" s="1" customFormat="1"/>
    <row r="32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</sheetData>
  <mergeCells count="1">
    <mergeCell ref="C1:K1"/>
  </mergeCells>
  <hyperlinks>
    <hyperlink ref="A9" location="Entrades!A1" display="1. Entrades" xr:uid="{00000000-0004-0000-0000-000000000000}"/>
    <hyperlink ref="A10" location="Sortides!A1" display="2. Sortides" xr:uid="{00000000-0004-0000-0000-000001000000}"/>
  </hyperlinks>
  <pageMargins left="0.7" right="0.7" top="0.75" bottom="0.75" header="0.51180555555555496" footer="0.51180555555555496"/>
  <pageSetup paperSize="9" firstPageNumber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D48"/>
  <sheetViews>
    <sheetView tabSelected="1" zoomScaleNormal="100" workbookViewId="0">
      <selection activeCell="A20" sqref="A20"/>
    </sheetView>
  </sheetViews>
  <sheetFormatPr defaultRowHeight="13.9"/>
  <cols>
    <col min="1" max="1" width="35.85546875" style="1" customWidth="1"/>
    <col min="2" max="3" width="8.85546875" style="1" customWidth="1"/>
    <col min="4" max="4" width="12" style="1" customWidth="1"/>
    <col min="5" max="5" width="10.5703125" style="1" customWidth="1"/>
    <col min="6" max="6" width="9" style="1" customWidth="1"/>
    <col min="7" max="7" width="7.28515625" style="1" customWidth="1"/>
    <col min="8" max="8" width="9.85546875" style="1" customWidth="1"/>
    <col min="9" max="10" width="10.42578125" style="1" customWidth="1"/>
    <col min="11" max="11" width="10.7109375" style="1" customWidth="1"/>
    <col min="12" max="12" width="12.42578125" style="1" customWidth="1"/>
    <col min="13" max="1018" width="11.42578125" style="1"/>
    <col min="1019" max="1025" width="11.5703125"/>
  </cols>
  <sheetData>
    <row r="1" spans="1:14" ht="23.85" customHeight="1">
      <c r="H1" s="6"/>
      <c r="I1" s="6"/>
      <c r="J1" s="6"/>
    </row>
    <row r="3" spans="1:14">
      <c r="A3" s="7" t="s">
        <v>1</v>
      </c>
      <c r="B3" s="8"/>
      <c r="C3" s="8"/>
      <c r="D3" s="8"/>
      <c r="E3" s="8"/>
      <c r="F3" s="8"/>
      <c r="G3" s="8"/>
    </row>
    <row r="4" spans="1:14">
      <c r="A4" s="9" t="s">
        <v>2</v>
      </c>
      <c r="B4" s="10"/>
      <c r="C4" s="10"/>
      <c r="D4" s="10"/>
      <c r="E4" s="10"/>
      <c r="F4" s="10"/>
      <c r="G4" s="10"/>
    </row>
    <row r="5" spans="1:14" ht="12" customHeight="1">
      <c r="A5" s="7"/>
      <c r="B5" s="11"/>
      <c r="C5" s="11"/>
      <c r="D5" s="11"/>
      <c r="E5" s="11"/>
      <c r="F5" s="11"/>
      <c r="G5" s="11"/>
    </row>
    <row r="6" spans="1:14" ht="12" customHeight="1">
      <c r="A6" s="7"/>
      <c r="B6" s="11"/>
      <c r="C6" s="11"/>
      <c r="D6" s="11"/>
      <c r="E6" s="11"/>
      <c r="F6" s="11"/>
      <c r="G6" s="11"/>
    </row>
    <row r="7" spans="1:14">
      <c r="A7" s="9" t="s">
        <v>7</v>
      </c>
      <c r="B7" s="10"/>
      <c r="C7" s="10"/>
      <c r="D7" s="10"/>
      <c r="E7" s="10"/>
      <c r="F7" s="10"/>
      <c r="G7" s="10"/>
    </row>
    <row r="8" spans="1:14" ht="15"/>
    <row r="9" spans="1:14" ht="16.350000000000001" customHeight="1">
      <c r="A9" s="12">
        <v>2024</v>
      </c>
      <c r="B9" s="12" t="s">
        <v>8</v>
      </c>
      <c r="C9" s="12" t="s">
        <v>9</v>
      </c>
      <c r="D9" s="12" t="s">
        <v>10</v>
      </c>
      <c r="E9" s="13" t="s">
        <v>11</v>
      </c>
      <c r="F9" s="13" t="s">
        <v>12</v>
      </c>
      <c r="G9" s="13" t="s">
        <v>13</v>
      </c>
      <c r="H9" s="19" t="s">
        <v>14</v>
      </c>
      <c r="I9" s="19" t="s">
        <v>15</v>
      </c>
      <c r="J9" s="19" t="s">
        <v>16</v>
      </c>
      <c r="K9" s="19" t="s">
        <v>17</v>
      </c>
      <c r="L9" s="19" t="s">
        <v>18</v>
      </c>
      <c r="M9" s="19" t="s">
        <v>19</v>
      </c>
      <c r="N9" s="14" t="s">
        <v>20</v>
      </c>
    </row>
    <row r="10" spans="1:14" ht="15.75">
      <c r="A10" s="15" t="s">
        <v>21</v>
      </c>
      <c r="B10" s="20">
        <v>5380</v>
      </c>
      <c r="C10" s="16">
        <v>6602</v>
      </c>
      <c r="D10" s="21">
        <v>5253</v>
      </c>
      <c r="E10" s="16">
        <v>4778</v>
      </c>
      <c r="F10" s="22">
        <v>4691</v>
      </c>
      <c r="G10" s="22">
        <v>4167</v>
      </c>
      <c r="H10" s="21">
        <v>4023</v>
      </c>
      <c r="I10" s="16">
        <v>2692</v>
      </c>
      <c r="J10" s="16">
        <v>5089</v>
      </c>
      <c r="K10" s="16">
        <v>6376</v>
      </c>
      <c r="L10" s="21">
        <v>5502</v>
      </c>
      <c r="M10" s="16">
        <v>4698</v>
      </c>
      <c r="N10" s="17">
        <f>SUM(I10:M10)</f>
        <v>24357</v>
      </c>
    </row>
    <row r="11" spans="1:14" ht="15.75">
      <c r="A11" s="15" t="s">
        <v>22</v>
      </c>
      <c r="B11" s="20">
        <v>836</v>
      </c>
      <c r="C11" s="16">
        <v>1030</v>
      </c>
      <c r="D11" s="21">
        <v>753</v>
      </c>
      <c r="E11" s="16">
        <v>788</v>
      </c>
      <c r="F11" s="16">
        <v>751</v>
      </c>
      <c r="G11" s="16">
        <v>883</v>
      </c>
      <c r="H11" s="21">
        <v>678</v>
      </c>
      <c r="I11" s="16">
        <v>434</v>
      </c>
      <c r="J11" s="16">
        <v>2631</v>
      </c>
      <c r="K11" s="16">
        <v>3083</v>
      </c>
      <c r="L11" s="21">
        <v>2088</v>
      </c>
      <c r="M11" s="16">
        <v>1999</v>
      </c>
      <c r="N11" s="17">
        <f>SUM(I11:M11)</f>
        <v>10235</v>
      </c>
    </row>
    <row r="12" spans="1:14" ht="15.75">
      <c r="A12" s="15" t="s">
        <v>23</v>
      </c>
      <c r="B12" s="20">
        <v>640</v>
      </c>
      <c r="C12" s="16">
        <v>592</v>
      </c>
      <c r="D12" s="21">
        <v>814</v>
      </c>
      <c r="E12" s="16">
        <v>836</v>
      </c>
      <c r="F12" s="16">
        <v>870</v>
      </c>
      <c r="G12" s="16">
        <v>877</v>
      </c>
      <c r="H12" s="21">
        <v>1147</v>
      </c>
      <c r="I12" s="16">
        <v>752</v>
      </c>
      <c r="J12" s="16">
        <v>2321</v>
      </c>
      <c r="K12" s="16">
        <v>2272</v>
      </c>
      <c r="L12" s="21">
        <v>2639</v>
      </c>
      <c r="M12" s="16">
        <v>1745</v>
      </c>
      <c r="N12" s="17">
        <f>SUM(I12:M12)</f>
        <v>9729</v>
      </c>
    </row>
    <row r="13" spans="1:14" ht="15.75">
      <c r="A13" s="15" t="s">
        <v>24</v>
      </c>
      <c r="B13" s="20">
        <v>55</v>
      </c>
      <c r="C13" s="16">
        <v>54</v>
      </c>
      <c r="D13" s="21">
        <v>33</v>
      </c>
      <c r="E13" s="16">
        <v>75</v>
      </c>
      <c r="F13" s="16">
        <v>41</v>
      </c>
      <c r="G13" s="16">
        <v>27</v>
      </c>
      <c r="H13" s="21">
        <v>21</v>
      </c>
      <c r="I13" s="16">
        <v>31</v>
      </c>
      <c r="J13" s="16">
        <v>494</v>
      </c>
      <c r="K13" s="16">
        <v>1041</v>
      </c>
      <c r="L13" s="21">
        <v>477</v>
      </c>
      <c r="M13" s="16">
        <v>340</v>
      </c>
      <c r="N13" s="17">
        <f>SUM(I13:M13)</f>
        <v>2383</v>
      </c>
    </row>
    <row r="14" spans="1:14" ht="15.75">
      <c r="A14" s="15" t="s">
        <v>25</v>
      </c>
      <c r="B14" s="20">
        <v>1122</v>
      </c>
      <c r="C14" s="16">
        <v>1406</v>
      </c>
      <c r="D14" s="21">
        <v>1421</v>
      </c>
      <c r="E14" s="16">
        <v>1584</v>
      </c>
      <c r="F14" s="16">
        <v>1407</v>
      </c>
      <c r="G14" s="16">
        <v>1230</v>
      </c>
      <c r="H14" s="21">
        <v>1316</v>
      </c>
      <c r="I14" s="16">
        <v>1279</v>
      </c>
      <c r="J14" s="16">
        <v>5774</v>
      </c>
      <c r="K14" s="16">
        <v>6829</v>
      </c>
      <c r="L14" s="21">
        <v>5394</v>
      </c>
      <c r="M14" s="16">
        <v>4777</v>
      </c>
      <c r="N14" s="17">
        <f>SUM(I14:M14)</f>
        <v>24053</v>
      </c>
    </row>
    <row r="15" spans="1:14" ht="15.75">
      <c r="A15" s="15" t="s">
        <v>26</v>
      </c>
      <c r="B15" s="20">
        <v>218</v>
      </c>
      <c r="C15" s="16">
        <v>234</v>
      </c>
      <c r="D15" s="21">
        <v>213</v>
      </c>
      <c r="E15" s="16">
        <v>303</v>
      </c>
      <c r="F15" s="16">
        <v>190</v>
      </c>
      <c r="G15" s="16">
        <v>283</v>
      </c>
      <c r="H15" s="21">
        <v>43</v>
      </c>
      <c r="I15" s="16">
        <v>41</v>
      </c>
      <c r="J15" s="16">
        <v>1238</v>
      </c>
      <c r="K15" s="16">
        <v>1883</v>
      </c>
      <c r="L15" s="21">
        <v>1041</v>
      </c>
      <c r="M15" s="16">
        <v>891</v>
      </c>
      <c r="N15" s="17">
        <f>SUM(I15:M15)</f>
        <v>5094</v>
      </c>
    </row>
    <row r="16" spans="1:14" ht="15.75">
      <c r="A16" s="15" t="s">
        <v>27</v>
      </c>
      <c r="B16" s="20">
        <v>1176</v>
      </c>
      <c r="C16" s="16">
        <v>1168</v>
      </c>
      <c r="D16" s="21">
        <v>1346</v>
      </c>
      <c r="E16" s="16">
        <v>1206</v>
      </c>
      <c r="F16" s="16">
        <v>1083</v>
      </c>
      <c r="G16" s="16">
        <v>988</v>
      </c>
      <c r="H16" s="21">
        <v>1106</v>
      </c>
      <c r="I16" s="16">
        <v>926</v>
      </c>
      <c r="J16" s="16">
        <v>1821</v>
      </c>
      <c r="K16" s="16">
        <v>3458</v>
      </c>
      <c r="L16" s="21">
        <v>3016</v>
      </c>
      <c r="M16" s="16">
        <v>2698</v>
      </c>
      <c r="N16" s="17">
        <f>SUM(I16:M16)</f>
        <v>11919</v>
      </c>
    </row>
    <row r="17" spans="1:14" ht="15.75">
      <c r="A17" s="15" t="s">
        <v>28</v>
      </c>
      <c r="B17" s="20">
        <v>508</v>
      </c>
      <c r="C17" s="16">
        <v>473</v>
      </c>
      <c r="D17" s="21">
        <v>412</v>
      </c>
      <c r="E17" s="16">
        <v>458</v>
      </c>
      <c r="F17" s="16">
        <v>344</v>
      </c>
      <c r="G17" s="16">
        <v>276</v>
      </c>
      <c r="H17" s="21">
        <v>437</v>
      </c>
      <c r="I17" s="16">
        <v>332</v>
      </c>
      <c r="J17" s="16">
        <v>3556</v>
      </c>
      <c r="K17" s="16">
        <v>3449</v>
      </c>
      <c r="L17" s="21">
        <v>2949</v>
      </c>
      <c r="M17" s="16">
        <v>2754</v>
      </c>
      <c r="N17" s="17">
        <f>SUM(I17:M17)</f>
        <v>13040</v>
      </c>
    </row>
    <row r="18" spans="1:14" ht="15.75">
      <c r="A18" s="15" t="s">
        <v>29</v>
      </c>
      <c r="B18" s="20">
        <v>466</v>
      </c>
      <c r="C18" s="16">
        <v>520</v>
      </c>
      <c r="D18" s="21">
        <v>342</v>
      </c>
      <c r="E18" s="16">
        <v>397</v>
      </c>
      <c r="F18" s="16">
        <v>529</v>
      </c>
      <c r="G18" s="16">
        <v>448</v>
      </c>
      <c r="H18" s="21">
        <v>753</v>
      </c>
      <c r="I18" s="16">
        <v>380</v>
      </c>
      <c r="J18" s="16">
        <v>1130</v>
      </c>
      <c r="K18" s="16">
        <v>1376</v>
      </c>
      <c r="L18" s="21">
        <v>994</v>
      </c>
      <c r="M18" s="16">
        <v>1000</v>
      </c>
      <c r="N18" s="17">
        <f>SUM(I18:M18)</f>
        <v>4880</v>
      </c>
    </row>
    <row r="19" spans="1:14" ht="15.75">
      <c r="A19" s="15" t="s">
        <v>30</v>
      </c>
      <c r="B19" s="16">
        <v>1760</v>
      </c>
      <c r="C19" s="16">
        <v>7134</v>
      </c>
      <c r="D19" s="21">
        <v>5808</v>
      </c>
      <c r="E19" s="16">
        <v>6018</v>
      </c>
      <c r="F19" s="23">
        <v>5732</v>
      </c>
      <c r="G19" s="23">
        <v>5042</v>
      </c>
      <c r="H19" s="21">
        <v>5645</v>
      </c>
      <c r="I19" s="16">
        <v>4635</v>
      </c>
      <c r="J19" s="16">
        <v>11234</v>
      </c>
      <c r="K19" s="16">
        <v>10257</v>
      </c>
      <c r="L19" s="21">
        <v>7608</v>
      </c>
      <c r="M19" s="16">
        <v>8399</v>
      </c>
      <c r="N19" s="17">
        <f>SUM(I19:M19)</f>
        <v>42133</v>
      </c>
    </row>
    <row r="20" spans="1:14" ht="15.75">
      <c r="A20" s="7" t="s">
        <v>20</v>
      </c>
      <c r="B20" s="18">
        <f>SUM(B10:B19)</f>
        <v>12161</v>
      </c>
      <c r="C20" s="18">
        <f>SUM(C10:C19)</f>
        <v>19213</v>
      </c>
      <c r="D20" s="18">
        <f>SUM(D10:D19)</f>
        <v>16395</v>
      </c>
      <c r="E20" s="18">
        <f>SUM(E10:E19)</f>
        <v>16443</v>
      </c>
      <c r="F20" s="18">
        <f>SUM(F10:F19)</f>
        <v>15638</v>
      </c>
      <c r="G20" s="18">
        <f>SUM(G10:G19)</f>
        <v>14221</v>
      </c>
      <c r="H20" s="18">
        <f>SUM(H10:H19)</f>
        <v>15169</v>
      </c>
      <c r="I20" s="18">
        <f>SUM(I10:I19)</f>
        <v>11502</v>
      </c>
      <c r="J20" s="18">
        <f>SUM(J10:J19)</f>
        <v>35288</v>
      </c>
      <c r="K20" s="18">
        <f>SUM(K10:K19)</f>
        <v>40024</v>
      </c>
      <c r="L20" s="18">
        <f>SUM(L10:L19)</f>
        <v>31708</v>
      </c>
      <c r="M20" s="18">
        <f t="shared" ref="M20:O20" si="0">SUM(M10:M19)</f>
        <v>29301</v>
      </c>
      <c r="N20" s="18">
        <f t="shared" si="0"/>
        <v>147823</v>
      </c>
    </row>
    <row r="21" spans="1:14">
      <c r="A21" s="8"/>
      <c r="B21" s="8"/>
      <c r="C21" s="8"/>
      <c r="D21" s="8"/>
      <c r="E21" s="8"/>
      <c r="F21" s="8"/>
      <c r="G21" s="8"/>
      <c r="H21" s="8"/>
      <c r="I21" s="8"/>
    </row>
    <row r="22" spans="1:14" ht="16.350000000000001" customHeight="1">
      <c r="A22" s="27" t="s">
        <v>31</v>
      </c>
      <c r="B22" s="27"/>
      <c r="C22" s="27"/>
      <c r="D22" s="27"/>
      <c r="E22" s="27"/>
      <c r="F22" s="27"/>
      <c r="G22" s="27"/>
      <c r="H22" s="27"/>
      <c r="I22" s="27"/>
    </row>
    <row r="23" spans="1:14" ht="15"/>
    <row r="24" spans="1:14" ht="15"/>
    <row r="25" spans="1:14" ht="15"/>
    <row r="26" spans="1:14" ht="15"/>
    <row r="27" spans="1:14" ht="15"/>
    <row r="28" spans="1:14" ht="15"/>
    <row r="29" spans="1:14" ht="15"/>
    <row r="30" spans="1:14" ht="15"/>
    <row r="31" spans="1:14" ht="15"/>
    <row r="32" spans="1:14" ht="15"/>
    <row r="33" spans="1:9" ht="15"/>
    <row r="34" spans="1:9" ht="15"/>
    <row r="35" spans="1:9" ht="15"/>
    <row r="36" spans="1:9" ht="15"/>
    <row r="37" spans="1:9" ht="15"/>
    <row r="38" spans="1:9" ht="15"/>
    <row r="39" spans="1:9" ht="15"/>
    <row r="40" spans="1:9" ht="15"/>
    <row r="41" spans="1:9">
      <c r="A41" s="8"/>
      <c r="B41" s="8"/>
      <c r="C41" s="8"/>
      <c r="D41" s="8"/>
      <c r="E41" s="8"/>
      <c r="F41" s="8"/>
      <c r="G41" s="8"/>
      <c r="H41" s="8"/>
      <c r="I41" s="8"/>
    </row>
    <row r="42" spans="1:9">
      <c r="A42" s="8"/>
      <c r="B42" s="8"/>
      <c r="C42" s="8"/>
      <c r="D42" s="8"/>
      <c r="E42" s="8"/>
      <c r="F42" s="8"/>
      <c r="G42" s="8"/>
      <c r="H42" s="8"/>
      <c r="I42" s="8"/>
    </row>
    <row r="43" spans="1:9" ht="15"/>
    <row r="44" spans="1:9" ht="15"/>
    <row r="45" spans="1:9" ht="15"/>
    <row r="46" spans="1:9" ht="15"/>
    <row r="47" spans="1:9" ht="15"/>
    <row r="48" spans="1:9" ht="15"/>
  </sheetData>
  <sortState xmlns:xlrd2="http://schemas.microsoft.com/office/spreadsheetml/2017/richdata2" ref="L9:N19">
    <sortCondition ref="L9:L19"/>
  </sortState>
  <mergeCells count="1">
    <mergeCell ref="A22:I22"/>
  </mergeCells>
  <pageMargins left="0.7" right="0.6875" top="0.75" bottom="0.75" header="0.51180555555555496" footer="0.3"/>
  <pageSetup paperSize="9" firstPageNumber="0" orientation="landscape" horizontalDpi="300" verticalDpi="300"/>
  <headerFooter>
    <oddFooter>&amp;C.</oddFooter>
  </headerFooter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D45"/>
  <sheetViews>
    <sheetView zoomScaleNormal="100" workbookViewId="0">
      <selection activeCell="A20" sqref="A20"/>
    </sheetView>
  </sheetViews>
  <sheetFormatPr defaultRowHeight="13.9"/>
  <cols>
    <col min="1" max="1" width="41.28515625" style="1" customWidth="1"/>
    <col min="2" max="3" width="10.42578125" style="1" customWidth="1"/>
    <col min="4" max="4" width="13.5703125" style="1" customWidth="1"/>
    <col min="5" max="5" width="10.42578125" style="1" customWidth="1"/>
    <col min="6" max="6" width="12.42578125" style="1" customWidth="1"/>
    <col min="7" max="7" width="11.7109375" style="1" customWidth="1"/>
    <col min="8" max="8" width="10.42578125" style="1" customWidth="1"/>
    <col min="9" max="9" width="10.5703125" style="1" customWidth="1"/>
    <col min="10" max="10" width="9.85546875" style="1" customWidth="1"/>
    <col min="11" max="11" width="7.85546875" style="1" customWidth="1"/>
    <col min="12" max="1018" width="11.42578125" style="1"/>
    <col min="1019" max="1025" width="11.5703125"/>
  </cols>
  <sheetData>
    <row r="1" spans="1:14" ht="15" customHeight="1">
      <c r="H1" s="6"/>
      <c r="I1" s="6"/>
      <c r="J1" s="6"/>
      <c r="K1" s="6"/>
    </row>
    <row r="3" spans="1:14">
      <c r="A3" s="7" t="s">
        <v>32</v>
      </c>
      <c r="B3" s="8"/>
      <c r="C3" s="8"/>
      <c r="D3" s="8"/>
      <c r="E3" s="8"/>
      <c r="F3" s="8"/>
      <c r="G3" s="8"/>
      <c r="H3" s="8"/>
      <c r="I3" s="8"/>
    </row>
    <row r="4" spans="1:14">
      <c r="A4" s="9" t="s">
        <v>2</v>
      </c>
      <c r="B4" s="10"/>
      <c r="C4" s="10"/>
      <c r="D4" s="10"/>
      <c r="E4" s="10"/>
      <c r="F4" s="10"/>
      <c r="G4" s="10"/>
      <c r="H4" s="8"/>
      <c r="I4" s="8"/>
    </row>
    <row r="5" spans="1:14" ht="11.25" customHeight="1">
      <c r="A5" s="9"/>
      <c r="B5" s="10"/>
      <c r="C5" s="10"/>
      <c r="D5" s="10"/>
      <c r="E5" s="10"/>
      <c r="F5" s="10"/>
      <c r="G5" s="10"/>
      <c r="H5" s="8"/>
      <c r="I5" s="8"/>
    </row>
    <row r="6" spans="1:14">
      <c r="A6" s="9" t="s">
        <v>33</v>
      </c>
      <c r="B6" s="10"/>
      <c r="C6" s="10"/>
      <c r="D6" s="10"/>
      <c r="E6" s="10"/>
      <c r="F6" s="10"/>
      <c r="G6" s="10"/>
      <c r="H6" s="8"/>
      <c r="I6" s="8"/>
    </row>
    <row r="7" spans="1:14">
      <c r="A7" s="7"/>
      <c r="B7" s="7"/>
      <c r="C7" s="7"/>
      <c r="D7" s="7"/>
      <c r="E7" s="7"/>
      <c r="F7" s="7"/>
      <c r="G7" s="7"/>
      <c r="H7" s="7"/>
      <c r="I7" s="7"/>
    </row>
    <row r="8" spans="1:14">
      <c r="A8" s="7"/>
      <c r="B8" s="7"/>
      <c r="C8" s="7"/>
      <c r="D8" s="7"/>
      <c r="E8" s="7"/>
      <c r="F8" s="7"/>
      <c r="G8" s="7"/>
      <c r="H8" s="7"/>
      <c r="I8" s="7"/>
    </row>
    <row r="9" spans="1:14" ht="29.25">
      <c r="A9" s="12">
        <v>2024</v>
      </c>
      <c r="B9" s="12" t="s">
        <v>8</v>
      </c>
      <c r="C9" s="12" t="s">
        <v>9</v>
      </c>
      <c r="D9" s="12" t="s">
        <v>10</v>
      </c>
      <c r="E9" s="13" t="s">
        <v>11</v>
      </c>
      <c r="F9" s="13" t="s">
        <v>12</v>
      </c>
      <c r="G9" s="13" t="s">
        <v>13</v>
      </c>
      <c r="H9" s="19" t="s">
        <v>14</v>
      </c>
      <c r="I9" s="19" t="s">
        <v>15</v>
      </c>
      <c r="J9" s="19" t="s">
        <v>16</v>
      </c>
      <c r="K9" s="19" t="s">
        <v>17</v>
      </c>
      <c r="L9" s="19" t="s">
        <v>18</v>
      </c>
      <c r="M9" s="19" t="s">
        <v>19</v>
      </c>
      <c r="N9" s="14" t="s">
        <v>20</v>
      </c>
    </row>
    <row r="10" spans="1:14" ht="15.75">
      <c r="A10" s="15" t="s">
        <v>21</v>
      </c>
      <c r="B10" s="16">
        <v>1742</v>
      </c>
      <c r="C10" s="16">
        <v>1555</v>
      </c>
      <c r="D10" s="16">
        <v>1087</v>
      </c>
      <c r="E10" s="16">
        <v>1294</v>
      </c>
      <c r="F10" s="16">
        <v>1109</v>
      </c>
      <c r="G10" s="16">
        <v>1361</v>
      </c>
      <c r="H10" s="16">
        <v>3746</v>
      </c>
      <c r="I10" s="16">
        <v>1383</v>
      </c>
      <c r="J10" s="16">
        <v>1910</v>
      </c>
      <c r="K10" s="16">
        <v>1744</v>
      </c>
      <c r="L10" s="16">
        <v>1881</v>
      </c>
      <c r="M10" s="16">
        <v>1388</v>
      </c>
      <c r="N10" s="17">
        <f>SUM(H10:M10)</f>
        <v>12052</v>
      </c>
    </row>
    <row r="11" spans="1:14" ht="15.75">
      <c r="A11" s="15" t="s">
        <v>22</v>
      </c>
      <c r="B11" s="16">
        <v>1783</v>
      </c>
      <c r="C11" s="16">
        <v>3314</v>
      </c>
      <c r="D11" s="16">
        <v>7456</v>
      </c>
      <c r="E11" s="16">
        <v>2124</v>
      </c>
      <c r="F11" s="16">
        <v>1805</v>
      </c>
      <c r="G11" s="16">
        <v>1741</v>
      </c>
      <c r="H11" s="16">
        <v>1320</v>
      </c>
      <c r="I11" s="16">
        <v>1478</v>
      </c>
      <c r="J11" s="16">
        <v>1740</v>
      </c>
      <c r="K11" s="16">
        <v>2443</v>
      </c>
      <c r="L11" s="16">
        <v>2163</v>
      </c>
      <c r="M11" s="16">
        <v>2034</v>
      </c>
      <c r="N11" s="17">
        <f>SUM(H11:M11)</f>
        <v>11178</v>
      </c>
    </row>
    <row r="12" spans="1:14" ht="15.75">
      <c r="A12" s="15" t="s">
        <v>23</v>
      </c>
      <c r="B12" s="16">
        <v>776</v>
      </c>
      <c r="C12" s="16">
        <v>1801</v>
      </c>
      <c r="D12" s="16">
        <v>1808</v>
      </c>
      <c r="E12" s="16">
        <v>980</v>
      </c>
      <c r="F12" s="16">
        <v>1007</v>
      </c>
      <c r="G12" s="16">
        <v>1020</v>
      </c>
      <c r="H12" s="16">
        <v>1368</v>
      </c>
      <c r="I12" s="16">
        <v>553</v>
      </c>
      <c r="J12" s="16">
        <v>1026</v>
      </c>
      <c r="K12" s="16">
        <v>1526</v>
      </c>
      <c r="L12" s="16">
        <v>1340</v>
      </c>
      <c r="M12" s="16">
        <v>846</v>
      </c>
      <c r="N12" s="17">
        <f>SUM(H12:M12)</f>
        <v>6659</v>
      </c>
    </row>
    <row r="13" spans="1:14" ht="15.75">
      <c r="A13" s="15" t="s">
        <v>24</v>
      </c>
      <c r="B13" s="16">
        <v>639</v>
      </c>
      <c r="C13" s="16">
        <v>747</v>
      </c>
      <c r="D13" s="16">
        <v>795</v>
      </c>
      <c r="E13" s="16">
        <v>5514</v>
      </c>
      <c r="F13" s="16">
        <v>1578</v>
      </c>
      <c r="G13" s="16">
        <v>839</v>
      </c>
      <c r="H13" s="16">
        <v>102</v>
      </c>
      <c r="I13" s="16">
        <v>768</v>
      </c>
      <c r="J13" s="16">
        <v>964</v>
      </c>
      <c r="K13" s="16">
        <v>5129</v>
      </c>
      <c r="L13" s="16">
        <v>3127</v>
      </c>
      <c r="M13" s="16">
        <v>677</v>
      </c>
      <c r="N13" s="17">
        <f>SUM(H13:M13)</f>
        <v>10767</v>
      </c>
    </row>
    <row r="14" spans="1:14" ht="15.75">
      <c r="A14" s="15" t="s">
        <v>25</v>
      </c>
      <c r="B14" s="16">
        <v>13468</v>
      </c>
      <c r="C14" s="16">
        <v>15908</v>
      </c>
      <c r="D14" s="16">
        <v>29982</v>
      </c>
      <c r="E14" s="16">
        <v>579</v>
      </c>
      <c r="F14" s="16">
        <v>862</v>
      </c>
      <c r="G14" s="16">
        <v>1174</v>
      </c>
      <c r="H14" s="16">
        <v>69418</v>
      </c>
      <c r="I14" s="16">
        <v>23734</v>
      </c>
      <c r="J14" s="16">
        <v>44532</v>
      </c>
      <c r="K14" s="16">
        <v>81926</v>
      </c>
      <c r="L14" s="16">
        <v>35032</v>
      </c>
      <c r="M14" s="16">
        <v>43553</v>
      </c>
      <c r="N14" s="17">
        <f>SUM(H14:M14)</f>
        <v>298195</v>
      </c>
    </row>
    <row r="15" spans="1:14" ht="15.75">
      <c r="A15" s="15" t="s">
        <v>26</v>
      </c>
      <c r="B15" s="16">
        <v>1784</v>
      </c>
      <c r="C15" s="16">
        <v>1656</v>
      </c>
      <c r="D15" s="16">
        <v>1479</v>
      </c>
      <c r="E15" s="16">
        <v>1824</v>
      </c>
      <c r="F15" s="16">
        <v>1899</v>
      </c>
      <c r="G15" s="16">
        <v>1716</v>
      </c>
      <c r="H15" s="16">
        <v>3984</v>
      </c>
      <c r="I15" s="16">
        <v>1797</v>
      </c>
      <c r="J15" s="16">
        <v>2984</v>
      </c>
      <c r="K15" s="16">
        <v>2117</v>
      </c>
      <c r="L15" s="16">
        <v>2002</v>
      </c>
      <c r="M15" s="16">
        <v>1556</v>
      </c>
      <c r="N15" s="17">
        <f>SUM(H15:M15)</f>
        <v>14440</v>
      </c>
    </row>
    <row r="16" spans="1:14" ht="15.75">
      <c r="A16" s="15" t="s">
        <v>27</v>
      </c>
      <c r="B16" s="16">
        <v>1954</v>
      </c>
      <c r="C16" s="16">
        <v>2149</v>
      </c>
      <c r="D16" s="16">
        <v>1486</v>
      </c>
      <c r="E16" s="16">
        <v>1688</v>
      </c>
      <c r="F16" s="16">
        <v>1621</v>
      </c>
      <c r="G16" s="16">
        <v>1904</v>
      </c>
      <c r="H16" s="16">
        <v>844</v>
      </c>
      <c r="I16" s="16">
        <v>892</v>
      </c>
      <c r="J16" s="16">
        <v>1871</v>
      </c>
      <c r="K16" s="16">
        <v>1485</v>
      </c>
      <c r="L16" s="16">
        <v>1427</v>
      </c>
      <c r="M16" s="16">
        <v>821</v>
      </c>
      <c r="N16" s="17">
        <f>SUM(H16:M16)</f>
        <v>7340</v>
      </c>
    </row>
    <row r="17" spans="1:14" ht="15.75">
      <c r="A17" s="15" t="s">
        <v>28</v>
      </c>
      <c r="B17" s="16">
        <v>5506</v>
      </c>
      <c r="C17" s="16">
        <v>5559</v>
      </c>
      <c r="D17" s="16">
        <v>5370</v>
      </c>
      <c r="E17" s="16">
        <v>53216</v>
      </c>
      <c r="F17" s="16">
        <v>74230</v>
      </c>
      <c r="G17" s="16">
        <v>34760</v>
      </c>
      <c r="H17" s="16">
        <v>359</v>
      </c>
      <c r="I17" s="16">
        <v>7063</v>
      </c>
      <c r="J17" s="16">
        <v>9585</v>
      </c>
      <c r="K17" s="16">
        <v>13034</v>
      </c>
      <c r="L17" s="16">
        <v>12203</v>
      </c>
      <c r="M17" s="16">
        <v>9439</v>
      </c>
      <c r="N17" s="17">
        <f>SUM(H17:M17)</f>
        <v>51683</v>
      </c>
    </row>
    <row r="18" spans="1:14" ht="15.75">
      <c r="A18" s="15" t="s">
        <v>29</v>
      </c>
      <c r="B18" s="16">
        <v>1348</v>
      </c>
      <c r="C18" s="16">
        <v>1542</v>
      </c>
      <c r="D18" s="16">
        <v>1563</v>
      </c>
      <c r="E18" s="16">
        <v>1603</v>
      </c>
      <c r="F18" s="16">
        <v>2077</v>
      </c>
      <c r="G18" s="16">
        <v>2341</v>
      </c>
      <c r="H18" s="16">
        <v>8274</v>
      </c>
      <c r="I18" s="16">
        <v>1179</v>
      </c>
      <c r="J18" s="16">
        <v>1702</v>
      </c>
      <c r="K18" s="16">
        <v>2264</v>
      </c>
      <c r="L18" s="16">
        <v>1730</v>
      </c>
      <c r="M18" s="16">
        <v>1409</v>
      </c>
      <c r="N18" s="17">
        <f>SUM(H18:M18)</f>
        <v>16558</v>
      </c>
    </row>
    <row r="19" spans="1:14" ht="15.75">
      <c r="A19" s="15" t="s">
        <v>30</v>
      </c>
      <c r="B19" s="16">
        <v>3428</v>
      </c>
      <c r="C19" s="16">
        <v>3321</v>
      </c>
      <c r="D19" s="16">
        <v>3407</v>
      </c>
      <c r="E19" s="16">
        <v>6229</v>
      </c>
      <c r="F19" s="16">
        <v>4237</v>
      </c>
      <c r="G19" s="16">
        <v>3896</v>
      </c>
      <c r="H19" s="16">
        <v>1010</v>
      </c>
      <c r="I19" s="16">
        <v>3015</v>
      </c>
      <c r="J19" s="16">
        <v>3870</v>
      </c>
      <c r="K19" s="16">
        <v>4745</v>
      </c>
      <c r="L19" s="16">
        <v>4876</v>
      </c>
      <c r="M19" s="16">
        <v>2613</v>
      </c>
      <c r="N19" s="17">
        <f>SUM(H19:M19)</f>
        <v>20129</v>
      </c>
    </row>
    <row r="20" spans="1:14" ht="15.75">
      <c r="A20" s="7" t="s">
        <v>20</v>
      </c>
      <c r="B20" s="18">
        <f>SUM(B10:B19)</f>
        <v>32428</v>
      </c>
      <c r="C20" s="18">
        <f>SUM(C10:C19)</f>
        <v>37552</v>
      </c>
      <c r="D20" s="18">
        <f>SUM(D10:D19)</f>
        <v>54433</v>
      </c>
      <c r="E20" s="18">
        <f>SUM(E10:E19)</f>
        <v>75051</v>
      </c>
      <c r="F20" s="18">
        <f>SUM(F10:F19)</f>
        <v>90425</v>
      </c>
      <c r="G20" s="18">
        <f>SUM(G10:G19)</f>
        <v>50752</v>
      </c>
      <c r="H20" s="18">
        <f>SUM(H10:H19)</f>
        <v>90425</v>
      </c>
      <c r="I20" s="18">
        <f>SUM(I10:I19)</f>
        <v>41862</v>
      </c>
      <c r="J20" s="18">
        <f>SUM(J10:J19)</f>
        <v>70184</v>
      </c>
      <c r="K20" s="18">
        <f>SUM(K10:K19)</f>
        <v>116413</v>
      </c>
      <c r="L20" s="18">
        <f>SUM(L10:L19)</f>
        <v>65781</v>
      </c>
      <c r="M20" s="18">
        <f>SUM(M10:M19)</f>
        <v>64336</v>
      </c>
      <c r="N20" s="17">
        <f>SUM(H20:M20)</f>
        <v>449001</v>
      </c>
    </row>
    <row r="21" spans="1:14">
      <c r="A21" s="7"/>
      <c r="B21" s="7"/>
      <c r="C21" s="7"/>
      <c r="D21" s="7"/>
      <c r="E21" s="7"/>
      <c r="F21" s="7"/>
      <c r="G21" s="7"/>
      <c r="H21" s="7"/>
      <c r="I21" s="7"/>
    </row>
    <row r="22" spans="1:14" ht="16.350000000000001" customHeight="1">
      <c r="A22" s="27" t="s">
        <v>34</v>
      </c>
      <c r="B22" s="27"/>
      <c r="C22" s="27"/>
      <c r="D22" s="27"/>
      <c r="E22" s="27"/>
      <c r="F22" s="27"/>
      <c r="G22" s="27"/>
      <c r="H22" s="27"/>
      <c r="I22" s="27"/>
    </row>
    <row r="23" spans="1:14">
      <c r="A23" s="7"/>
      <c r="B23" s="7"/>
      <c r="C23" s="7"/>
      <c r="D23" s="7"/>
      <c r="E23" s="7"/>
      <c r="F23" s="7"/>
      <c r="G23" s="7"/>
      <c r="H23" s="7"/>
      <c r="I23" s="7"/>
    </row>
    <row r="24" spans="1:14" ht="15.75">
      <c r="I24" s="7"/>
    </row>
    <row r="25" spans="1:14" ht="15.75">
      <c r="I25" s="7"/>
    </row>
    <row r="26" spans="1:14" ht="15.75">
      <c r="I26" s="7"/>
    </row>
    <row r="27" spans="1:14" ht="15.75">
      <c r="I27" s="7"/>
    </row>
    <row r="28" spans="1:14" ht="15.75">
      <c r="I28" s="7"/>
    </row>
    <row r="29" spans="1:14" ht="15.75">
      <c r="I29" s="7"/>
    </row>
    <row r="30" spans="1:14" ht="15.75">
      <c r="I30" s="7"/>
    </row>
    <row r="31" spans="1:14" ht="15.75">
      <c r="I31" s="7"/>
    </row>
    <row r="32" spans="1:14" ht="15.75">
      <c r="I32" s="7"/>
    </row>
    <row r="33" spans="1:9" ht="15.75">
      <c r="I33" s="7"/>
    </row>
    <row r="34" spans="1:9" ht="15.75">
      <c r="I34" s="7"/>
    </row>
    <row r="35" spans="1:9" ht="15.75">
      <c r="I35" s="7"/>
    </row>
    <row r="36" spans="1:9" ht="15.75">
      <c r="I36" s="7"/>
    </row>
    <row r="37" spans="1:9" ht="15.75">
      <c r="A37" s="7"/>
      <c r="I37" s="7"/>
    </row>
    <row r="38" spans="1:9">
      <c r="A38" s="7"/>
      <c r="B38" s="7"/>
      <c r="C38" s="7"/>
      <c r="D38" s="7"/>
      <c r="E38" s="7"/>
      <c r="F38" s="7"/>
      <c r="G38" s="7"/>
      <c r="H38" s="7"/>
      <c r="I38" s="7"/>
    </row>
    <row r="39" spans="1:9">
      <c r="A39" s="7"/>
      <c r="B39" s="7"/>
      <c r="C39" s="7"/>
      <c r="D39" s="7"/>
      <c r="E39" s="7"/>
      <c r="F39" s="7"/>
      <c r="G39" s="7"/>
      <c r="H39" s="7"/>
      <c r="I39" s="7"/>
    </row>
    <row r="40" spans="1:9" ht="15"/>
    <row r="41" spans="1:9" ht="15"/>
    <row r="42" spans="1:9" ht="15"/>
    <row r="43" spans="1:9" ht="15"/>
    <row r="44" spans="1:9" ht="15"/>
    <row r="45" spans="1:9" ht="15"/>
  </sheetData>
  <mergeCells count="1">
    <mergeCell ref="A22:I22"/>
  </mergeCells>
  <pageMargins left="0.7" right="0.7" top="0.75" bottom="0.75" header="0.51180555555555496" footer="0.51180555555555496"/>
  <pageSetup paperSize="9" firstPageNumber="0" orientation="landscape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E561F-0B3D-422E-A17A-0FE0E7A99895}">
  <dimension ref="A1:K268"/>
  <sheetViews>
    <sheetView zoomScaleNormal="100" workbookViewId="0">
      <selection activeCell="D10" sqref="D10"/>
    </sheetView>
  </sheetViews>
  <sheetFormatPr defaultRowHeight="15"/>
  <cols>
    <col min="1" max="1025" width="10.7109375" customWidth="1"/>
  </cols>
  <sheetData>
    <row r="1" spans="1:11" s="1" customFormat="1" ht="15" customHeight="1">
      <c r="C1" s="28" t="s">
        <v>35</v>
      </c>
      <c r="D1" s="28"/>
      <c r="E1" s="28"/>
      <c r="F1" s="28"/>
      <c r="G1" s="28"/>
      <c r="H1" s="28"/>
      <c r="I1" s="28"/>
      <c r="J1" s="28"/>
      <c r="K1" s="28"/>
    </row>
    <row r="2" spans="1:11" s="1" customFormat="1"/>
    <row r="3" spans="1:11" s="2" customFormat="1" ht="18.75">
      <c r="A3" s="24" t="s">
        <v>36</v>
      </c>
    </row>
    <row r="4" spans="1:11" s="3" customFormat="1" ht="18.75">
      <c r="A4" s="3" t="s">
        <v>2</v>
      </c>
    </row>
    <row r="5" spans="1:11" s="1" customFormat="1">
      <c r="A5" s="1" t="s">
        <v>3</v>
      </c>
    </row>
    <row r="6" spans="1:11" s="1" customFormat="1"/>
    <row r="7" spans="1:11" s="1" customFormat="1">
      <c r="A7" s="25" t="s">
        <v>37</v>
      </c>
    </row>
    <row r="8" spans="1:11" s="1" customFormat="1"/>
    <row r="9" spans="1:11" s="1" customFormat="1">
      <c r="A9" s="5" t="s">
        <v>38</v>
      </c>
    </row>
    <row r="10" spans="1:11" s="1" customFormat="1">
      <c r="A10" s="5" t="s">
        <v>39</v>
      </c>
    </row>
    <row r="11" spans="1:11" s="1" customFormat="1"/>
    <row r="12" spans="1:11" s="1" customFormat="1"/>
    <row r="13" spans="1:11" s="1" customFormat="1"/>
    <row r="14" spans="1:11" s="1" customFormat="1"/>
    <row r="15" spans="1:11" s="1" customFormat="1"/>
    <row r="16" spans="1:11" s="1" customFormat="1"/>
    <row r="17" s="1" customFormat="1"/>
    <row r="18" s="1" customFormat="1"/>
    <row r="19" s="1" customFormat="1"/>
    <row r="20" s="1" customFormat="1"/>
    <row r="21" s="1" customFormat="1"/>
    <row r="22" s="1" customFormat="1"/>
    <row r="23" s="1" customFormat="1"/>
    <row r="24" s="1" customFormat="1"/>
    <row r="25" s="1" customFormat="1"/>
    <row r="26" s="1" customFormat="1"/>
    <row r="27" s="1" customFormat="1"/>
    <row r="28" s="1" customFormat="1"/>
    <row r="29" s="1" customFormat="1"/>
    <row r="30" s="1" customFormat="1"/>
    <row r="31" s="1" customFormat="1"/>
    <row r="32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</sheetData>
  <mergeCells count="1">
    <mergeCell ref="C1:K1"/>
  </mergeCells>
  <hyperlinks>
    <hyperlink ref="A9" location="Entrades!A1" display="1. Entrades" xr:uid="{F65011C4-D6A1-474F-B380-6BC181F10F25}"/>
    <hyperlink ref="A10" location="Sortides!A1" display="2. Sortides" xr:uid="{6984EA4C-EABD-45A3-B3CA-78D7B68E6282}"/>
  </hyperlinks>
  <pageMargins left="0.7" right="0.7" top="0.75" bottom="0.75" header="0.51180555555555496" footer="0.51180555555555496"/>
  <pageSetup paperSize="9" firstPageNumber="0" orientation="landscape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13BE1-F7FD-469C-9BF2-079C09B78ACD}">
  <dimension ref="A1:AMD41"/>
  <sheetViews>
    <sheetView zoomScaleNormal="100" workbookViewId="0">
      <selection activeCell="A19" sqref="A19"/>
    </sheetView>
  </sheetViews>
  <sheetFormatPr defaultRowHeight="15"/>
  <cols>
    <col min="1" max="1" width="33.7109375" style="1" customWidth="1"/>
    <col min="2" max="3" width="8.85546875" style="1" customWidth="1"/>
    <col min="4" max="4" width="12" style="1" customWidth="1"/>
    <col min="5" max="5" width="10.5703125" style="1" customWidth="1"/>
    <col min="6" max="7" width="12" style="1" customWidth="1"/>
    <col min="8" max="8" width="9.85546875" style="1" customWidth="1"/>
    <col min="9" max="9" width="10.42578125" style="1" customWidth="1"/>
    <col min="10" max="10" width="13.42578125" style="1" customWidth="1"/>
    <col min="11" max="11" width="11.140625" style="1" customWidth="1"/>
    <col min="12" max="12" width="14.42578125" style="1" customWidth="1"/>
    <col min="13" max="13" width="14.140625" style="1" customWidth="1"/>
    <col min="14" max="1018" width="9.140625" style="1"/>
  </cols>
  <sheetData>
    <row r="1" spans="1:14" ht="23.85" customHeight="1">
      <c r="H1" s="6"/>
      <c r="I1" s="6"/>
      <c r="J1" s="6"/>
    </row>
    <row r="3" spans="1:14" ht="18.75">
      <c r="A3" s="24" t="s">
        <v>36</v>
      </c>
      <c r="B3" s="8"/>
      <c r="C3" s="8"/>
      <c r="D3" s="8"/>
      <c r="E3" s="8"/>
      <c r="F3" s="8"/>
      <c r="G3" s="8"/>
    </row>
    <row r="4" spans="1:14" ht="16.5">
      <c r="A4" s="9" t="s">
        <v>40</v>
      </c>
      <c r="B4" s="10"/>
      <c r="C4" s="10"/>
      <c r="D4" s="10"/>
      <c r="E4" s="10"/>
      <c r="F4" s="10"/>
      <c r="G4" s="10"/>
    </row>
    <row r="5" spans="1:14" ht="12" customHeight="1">
      <c r="A5" s="7"/>
      <c r="B5" s="11"/>
      <c r="C5" s="11"/>
      <c r="D5" s="11"/>
      <c r="E5" s="11"/>
      <c r="F5" s="11"/>
      <c r="G5" s="11"/>
    </row>
    <row r="6" spans="1:14" ht="12" customHeight="1">
      <c r="A6" s="7"/>
      <c r="B6" s="11"/>
      <c r="C6" s="11"/>
      <c r="D6" s="11"/>
      <c r="E6" s="11"/>
      <c r="F6" s="11"/>
      <c r="G6" s="11"/>
    </row>
    <row r="7" spans="1:14" ht="16.5">
      <c r="A7" s="9" t="s">
        <v>41</v>
      </c>
      <c r="B7" s="10"/>
      <c r="C7" s="10"/>
      <c r="D7" s="10"/>
      <c r="E7" s="10"/>
      <c r="F7" s="10"/>
      <c r="G7" s="10"/>
    </row>
    <row r="8" spans="1:14" ht="16.350000000000001" customHeight="1">
      <c r="A8" s="12">
        <v>2024</v>
      </c>
      <c r="B8" s="12" t="s">
        <v>42</v>
      </c>
      <c r="C8" s="12" t="s">
        <v>43</v>
      </c>
      <c r="D8" s="12" t="s">
        <v>44</v>
      </c>
      <c r="E8" s="13" t="s">
        <v>11</v>
      </c>
      <c r="F8" s="13" t="s">
        <v>45</v>
      </c>
      <c r="G8" s="13" t="s">
        <v>46</v>
      </c>
      <c r="H8" s="19" t="s">
        <v>47</v>
      </c>
      <c r="I8" s="19" t="s">
        <v>48</v>
      </c>
      <c r="J8" s="19" t="s">
        <v>49</v>
      </c>
      <c r="K8" s="19" t="s">
        <v>17</v>
      </c>
      <c r="L8" s="19" t="s">
        <v>50</v>
      </c>
      <c r="M8" s="19" t="s">
        <v>51</v>
      </c>
      <c r="N8" s="14" t="s">
        <v>20</v>
      </c>
    </row>
    <row r="9" spans="1:14" ht="15.75">
      <c r="A9" s="15" t="s">
        <v>52</v>
      </c>
      <c r="B9" s="20">
        <v>5380</v>
      </c>
      <c r="C9" s="16">
        <v>6602</v>
      </c>
      <c r="D9" s="21">
        <v>5253</v>
      </c>
      <c r="E9" s="16">
        <v>4778</v>
      </c>
      <c r="F9" s="22">
        <v>4691</v>
      </c>
      <c r="G9" s="22">
        <v>4167</v>
      </c>
      <c r="H9" s="21">
        <v>4023</v>
      </c>
      <c r="I9" s="16">
        <v>2692</v>
      </c>
      <c r="J9" s="16">
        <v>5089</v>
      </c>
      <c r="K9" s="16">
        <v>6376</v>
      </c>
      <c r="L9" s="21">
        <v>5502</v>
      </c>
      <c r="M9" s="16">
        <v>4698</v>
      </c>
      <c r="N9" s="17">
        <f>SUM(I9:M9)</f>
        <v>24357</v>
      </c>
    </row>
    <row r="10" spans="1:14" ht="15.75">
      <c r="A10" s="15" t="s">
        <v>53</v>
      </c>
      <c r="B10" s="20">
        <v>836</v>
      </c>
      <c r="C10" s="16">
        <v>1030</v>
      </c>
      <c r="D10" s="21">
        <v>753</v>
      </c>
      <c r="E10" s="16">
        <v>788</v>
      </c>
      <c r="F10" s="16">
        <v>751</v>
      </c>
      <c r="G10" s="16">
        <v>883</v>
      </c>
      <c r="H10" s="21">
        <v>678</v>
      </c>
      <c r="I10" s="16">
        <v>434</v>
      </c>
      <c r="J10" s="16">
        <v>2631</v>
      </c>
      <c r="K10" s="16">
        <v>3083</v>
      </c>
      <c r="L10" s="21">
        <v>2088</v>
      </c>
      <c r="M10" s="16">
        <v>1999</v>
      </c>
      <c r="N10" s="17">
        <f>SUM(I10:M10)</f>
        <v>10235</v>
      </c>
    </row>
    <row r="11" spans="1:14" ht="15.75">
      <c r="A11" s="15" t="s">
        <v>54</v>
      </c>
      <c r="B11" s="20">
        <v>640</v>
      </c>
      <c r="C11" s="16">
        <v>592</v>
      </c>
      <c r="D11" s="21">
        <v>814</v>
      </c>
      <c r="E11" s="16">
        <v>836</v>
      </c>
      <c r="F11" s="16">
        <v>870</v>
      </c>
      <c r="G11" s="16">
        <v>877</v>
      </c>
      <c r="H11" s="21">
        <v>1147</v>
      </c>
      <c r="I11" s="16">
        <v>752</v>
      </c>
      <c r="J11" s="16">
        <v>2321</v>
      </c>
      <c r="K11" s="16">
        <v>2272</v>
      </c>
      <c r="L11" s="21">
        <v>2639</v>
      </c>
      <c r="M11" s="16">
        <v>1745</v>
      </c>
      <c r="N11" s="17">
        <f>SUM(I11:M11)</f>
        <v>9729</v>
      </c>
    </row>
    <row r="12" spans="1:14" ht="15.75">
      <c r="A12" s="15" t="s">
        <v>55</v>
      </c>
      <c r="B12" s="20">
        <v>55</v>
      </c>
      <c r="C12" s="16">
        <v>54</v>
      </c>
      <c r="D12" s="21">
        <v>33</v>
      </c>
      <c r="E12" s="16">
        <v>75</v>
      </c>
      <c r="F12" s="16">
        <v>41</v>
      </c>
      <c r="G12" s="16">
        <v>27</v>
      </c>
      <c r="H12" s="21">
        <v>21</v>
      </c>
      <c r="I12" s="16">
        <v>31</v>
      </c>
      <c r="J12" s="16">
        <v>494</v>
      </c>
      <c r="K12" s="16">
        <v>1041</v>
      </c>
      <c r="L12" s="21">
        <v>477</v>
      </c>
      <c r="M12" s="16">
        <v>340</v>
      </c>
      <c r="N12" s="17">
        <f>SUM(I12:M12)</f>
        <v>2383</v>
      </c>
    </row>
    <row r="13" spans="1:14" ht="15.75">
      <c r="A13" s="15" t="s">
        <v>56</v>
      </c>
      <c r="B13" s="20">
        <v>1122</v>
      </c>
      <c r="C13" s="16">
        <v>1406</v>
      </c>
      <c r="D13" s="21">
        <v>1421</v>
      </c>
      <c r="E13" s="16">
        <v>1584</v>
      </c>
      <c r="F13" s="16">
        <v>1407</v>
      </c>
      <c r="G13" s="16">
        <v>1230</v>
      </c>
      <c r="H13" s="21">
        <v>1316</v>
      </c>
      <c r="I13" s="16">
        <v>1279</v>
      </c>
      <c r="J13" s="16">
        <v>5774</v>
      </c>
      <c r="K13" s="16">
        <v>6829</v>
      </c>
      <c r="L13" s="21">
        <v>5394</v>
      </c>
      <c r="M13" s="16">
        <v>4777</v>
      </c>
      <c r="N13" s="17">
        <f>SUM(I13:M13)</f>
        <v>24053</v>
      </c>
    </row>
    <row r="14" spans="1:14" ht="15.75">
      <c r="A14" s="15" t="s">
        <v>57</v>
      </c>
      <c r="B14" s="20">
        <v>218</v>
      </c>
      <c r="C14" s="16">
        <v>234</v>
      </c>
      <c r="D14" s="21">
        <v>213</v>
      </c>
      <c r="E14" s="16">
        <v>303</v>
      </c>
      <c r="F14" s="16">
        <v>190</v>
      </c>
      <c r="G14" s="16">
        <v>283</v>
      </c>
      <c r="H14" s="21">
        <v>43</v>
      </c>
      <c r="I14" s="16">
        <v>41</v>
      </c>
      <c r="J14" s="16">
        <v>1238</v>
      </c>
      <c r="K14" s="16">
        <v>1883</v>
      </c>
      <c r="L14" s="21">
        <v>1041</v>
      </c>
      <c r="M14" s="16">
        <v>891</v>
      </c>
      <c r="N14" s="17">
        <f>SUM(I14:M14)</f>
        <v>5094</v>
      </c>
    </row>
    <row r="15" spans="1:14" ht="15.75">
      <c r="A15" s="15" t="s">
        <v>58</v>
      </c>
      <c r="B15" s="20">
        <v>1176</v>
      </c>
      <c r="C15" s="16">
        <v>1168</v>
      </c>
      <c r="D15" s="21">
        <v>1346</v>
      </c>
      <c r="E15" s="16">
        <v>1206</v>
      </c>
      <c r="F15" s="16">
        <v>1083</v>
      </c>
      <c r="G15" s="16">
        <v>988</v>
      </c>
      <c r="H15" s="21">
        <v>1106</v>
      </c>
      <c r="I15" s="16">
        <v>926</v>
      </c>
      <c r="J15" s="16">
        <v>1821</v>
      </c>
      <c r="K15" s="16">
        <v>3458</v>
      </c>
      <c r="L15" s="21">
        <v>3016</v>
      </c>
      <c r="M15" s="16">
        <v>2698</v>
      </c>
      <c r="N15" s="17">
        <f>SUM(I15:M15)</f>
        <v>11919</v>
      </c>
    </row>
    <row r="16" spans="1:14" ht="15.75">
      <c r="A16" s="15" t="s">
        <v>59</v>
      </c>
      <c r="B16" s="20">
        <v>508</v>
      </c>
      <c r="C16" s="16">
        <v>473</v>
      </c>
      <c r="D16" s="21">
        <v>412</v>
      </c>
      <c r="E16" s="16">
        <v>458</v>
      </c>
      <c r="F16" s="16">
        <v>344</v>
      </c>
      <c r="G16" s="16">
        <v>276</v>
      </c>
      <c r="H16" s="21">
        <v>437</v>
      </c>
      <c r="I16" s="16">
        <v>332</v>
      </c>
      <c r="J16" s="16">
        <v>3556</v>
      </c>
      <c r="K16" s="16">
        <v>3449</v>
      </c>
      <c r="L16" s="21">
        <v>2949</v>
      </c>
      <c r="M16" s="16">
        <v>2754</v>
      </c>
      <c r="N16" s="17">
        <f>SUM(I16:M16)</f>
        <v>13040</v>
      </c>
    </row>
    <row r="17" spans="1:14" ht="15.75">
      <c r="A17" s="15" t="s">
        <v>60</v>
      </c>
      <c r="B17" s="20">
        <v>466</v>
      </c>
      <c r="C17" s="16">
        <v>520</v>
      </c>
      <c r="D17" s="21">
        <v>342</v>
      </c>
      <c r="E17" s="16">
        <v>397</v>
      </c>
      <c r="F17" s="16">
        <v>529</v>
      </c>
      <c r="G17" s="16">
        <v>448</v>
      </c>
      <c r="H17" s="21">
        <v>753</v>
      </c>
      <c r="I17" s="16">
        <v>380</v>
      </c>
      <c r="J17" s="16">
        <v>1130</v>
      </c>
      <c r="K17" s="16">
        <v>1376</v>
      </c>
      <c r="L17" s="21">
        <v>994</v>
      </c>
      <c r="M17" s="16">
        <v>1000</v>
      </c>
      <c r="N17" s="17">
        <f>SUM(I17:M17)</f>
        <v>4880</v>
      </c>
    </row>
    <row r="18" spans="1:14" ht="15.75">
      <c r="A18" s="15" t="s">
        <v>61</v>
      </c>
      <c r="B18" s="16">
        <v>1760</v>
      </c>
      <c r="C18" s="16">
        <v>7134</v>
      </c>
      <c r="D18" s="21">
        <v>5808</v>
      </c>
      <c r="E18" s="16">
        <v>6018</v>
      </c>
      <c r="F18" s="23">
        <v>5732</v>
      </c>
      <c r="G18" s="23">
        <v>5042</v>
      </c>
      <c r="H18" s="21">
        <v>5645</v>
      </c>
      <c r="I18" s="16">
        <v>4635</v>
      </c>
      <c r="J18" s="16">
        <v>11234</v>
      </c>
      <c r="K18" s="16">
        <v>10257</v>
      </c>
      <c r="L18" s="21">
        <v>7608</v>
      </c>
      <c r="M18" s="16">
        <v>8399</v>
      </c>
      <c r="N18" s="17">
        <f>SUM(I18:M18)</f>
        <v>42133</v>
      </c>
    </row>
    <row r="19" spans="1:14" ht="15.75">
      <c r="A19" s="7" t="s">
        <v>20</v>
      </c>
      <c r="B19" s="18">
        <f>SUM(B9:B18)</f>
        <v>12161</v>
      </c>
      <c r="C19" s="18">
        <f>SUM(C9:C18)</f>
        <v>19213</v>
      </c>
      <c r="D19" s="18">
        <f>SUM(D9:D18)</f>
        <v>16395</v>
      </c>
      <c r="E19" s="18">
        <f>SUM(E9:E18)</f>
        <v>16443</v>
      </c>
      <c r="F19" s="18">
        <f>SUM(F9:F18)</f>
        <v>15638</v>
      </c>
      <c r="G19" s="18">
        <f>SUM(G9:G18)</f>
        <v>14221</v>
      </c>
      <c r="H19" s="18">
        <f>SUM(H9:H18)</f>
        <v>15169</v>
      </c>
      <c r="I19" s="18">
        <f>SUM(I9:I18)</f>
        <v>11502</v>
      </c>
      <c r="J19" s="18">
        <f>SUM(J9:J18)</f>
        <v>35288</v>
      </c>
      <c r="K19" s="18">
        <f>SUM(K9:K18)</f>
        <v>40024</v>
      </c>
      <c r="L19" s="18">
        <f>SUM(L9:L18)</f>
        <v>31708</v>
      </c>
      <c r="M19" s="18">
        <f>SUM(M9:M18)</f>
        <v>29301</v>
      </c>
      <c r="N19" s="17">
        <f>SUM(H19:M19)</f>
        <v>162992</v>
      </c>
    </row>
    <row r="20" spans="1:14" ht="16.5">
      <c r="A20" s="8"/>
      <c r="B20" s="8"/>
      <c r="C20" s="8"/>
      <c r="D20" s="8"/>
      <c r="E20" s="8"/>
      <c r="F20" s="8"/>
      <c r="G20" s="8"/>
      <c r="H20" s="8"/>
      <c r="I20" s="8"/>
    </row>
    <row r="21" spans="1:14" ht="16.350000000000001" customHeight="1">
      <c r="A21" s="27" t="s">
        <v>62</v>
      </c>
      <c r="B21" s="27"/>
      <c r="C21" s="27"/>
      <c r="D21" s="27"/>
      <c r="E21" s="27"/>
      <c r="F21" s="27"/>
      <c r="G21" s="27"/>
      <c r="H21" s="27"/>
      <c r="I21" s="27"/>
    </row>
    <row r="22" spans="1:14" ht="16.5">
      <c r="A22" s="8"/>
      <c r="B22" s="8"/>
      <c r="C22" s="8"/>
      <c r="D22" s="8"/>
      <c r="E22" s="8"/>
      <c r="F22" s="8"/>
      <c r="G22" s="8"/>
      <c r="H22" s="8"/>
      <c r="I22" s="8"/>
    </row>
    <row r="23" spans="1:14" ht="16.5">
      <c r="A23" s="8"/>
      <c r="B23" s="8"/>
      <c r="C23" s="8"/>
      <c r="D23" s="8"/>
      <c r="E23" s="8"/>
      <c r="F23" s="8"/>
      <c r="G23" s="8"/>
      <c r="H23" s="8"/>
      <c r="I23" s="8"/>
    </row>
    <row r="24" spans="1:14" ht="16.5">
      <c r="A24" s="8"/>
      <c r="B24" s="8"/>
      <c r="C24" s="8"/>
      <c r="D24" s="8"/>
      <c r="E24" s="8"/>
      <c r="F24" s="8"/>
      <c r="G24" s="8"/>
      <c r="H24" s="8"/>
      <c r="I24" s="8"/>
    </row>
    <row r="25" spans="1:14" ht="16.5">
      <c r="A25" s="8"/>
      <c r="B25" s="8"/>
      <c r="C25" s="8"/>
      <c r="D25" s="8"/>
      <c r="E25" s="8"/>
      <c r="F25" s="8"/>
      <c r="G25" s="8"/>
      <c r="H25" s="8"/>
      <c r="I25" s="8"/>
    </row>
    <row r="26" spans="1:14" ht="16.5">
      <c r="I26" s="8"/>
    </row>
    <row r="27" spans="1:14" ht="16.5">
      <c r="I27" s="8"/>
    </row>
    <row r="28" spans="1:14" ht="16.5">
      <c r="I28" s="8"/>
    </row>
    <row r="29" spans="1:14" ht="16.5">
      <c r="I29" s="8"/>
    </row>
    <row r="30" spans="1:14" ht="16.5">
      <c r="I30" s="8"/>
    </row>
    <row r="31" spans="1:14" ht="16.5">
      <c r="I31" s="8"/>
    </row>
    <row r="32" spans="1:14" ht="16.5">
      <c r="I32" s="8"/>
    </row>
    <row r="33" spans="9:9" ht="16.5">
      <c r="I33" s="8"/>
    </row>
    <row r="34" spans="9:9" ht="16.5">
      <c r="I34" s="8"/>
    </row>
    <row r="35" spans="9:9" ht="16.5">
      <c r="I35" s="8"/>
    </row>
    <row r="36" spans="9:9" ht="16.5">
      <c r="I36" s="8"/>
    </row>
    <row r="37" spans="9:9" ht="16.5">
      <c r="I37" s="8"/>
    </row>
    <row r="38" spans="9:9" ht="16.5">
      <c r="I38" s="8"/>
    </row>
    <row r="39" spans="9:9" ht="16.5">
      <c r="I39" s="8"/>
    </row>
    <row r="40" spans="9:9" ht="16.5">
      <c r="I40" s="8"/>
    </row>
    <row r="41" spans="9:9" ht="16.5">
      <c r="I41" s="8"/>
    </row>
  </sheetData>
  <mergeCells count="1">
    <mergeCell ref="A21:I21"/>
  </mergeCells>
  <pageMargins left="0.7" right="0.6875" top="0.75" bottom="0.75" header="0.51180555555555496" footer="0.3"/>
  <pageSetup paperSize="9" firstPageNumber="0" orientation="landscape" horizontalDpi="300" verticalDpi="300"/>
  <headerFooter>
    <oddFooter>&amp;C.</oddFooter>
  </headerFooter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38C59-E686-4F73-89F2-FADA5204FD06}">
  <dimension ref="A1:AMD23"/>
  <sheetViews>
    <sheetView zoomScaleNormal="100" workbookViewId="0">
      <selection activeCell="A20" sqref="A20"/>
    </sheetView>
  </sheetViews>
  <sheetFormatPr defaultRowHeight="15"/>
  <cols>
    <col min="1" max="1" width="41.28515625" style="1" customWidth="1"/>
    <col min="2" max="3" width="10.42578125" style="1" customWidth="1"/>
    <col min="4" max="4" width="13.5703125" style="1" customWidth="1"/>
    <col min="5" max="5" width="10.42578125" style="1" customWidth="1"/>
    <col min="6" max="6" width="12.42578125" style="1" customWidth="1"/>
    <col min="7" max="7" width="11.7109375" style="1" customWidth="1"/>
    <col min="8" max="8" width="10.42578125" style="1" customWidth="1"/>
    <col min="9" max="9" width="10.5703125" style="1" customWidth="1"/>
    <col min="10" max="10" width="9.85546875" style="1" customWidth="1"/>
    <col min="11" max="11" width="7.85546875" style="1" customWidth="1"/>
    <col min="12" max="1018" width="9.140625" style="1"/>
  </cols>
  <sheetData>
    <row r="1" spans="1:14" ht="15" customHeight="1">
      <c r="H1" s="6"/>
      <c r="I1" s="6"/>
      <c r="J1" s="6"/>
      <c r="K1" s="6"/>
    </row>
    <row r="3" spans="1:14" ht="18.75">
      <c r="A3" s="24" t="s">
        <v>36</v>
      </c>
      <c r="B3" s="8"/>
      <c r="C3" s="8"/>
      <c r="D3" s="8"/>
      <c r="E3" s="8"/>
      <c r="F3" s="8"/>
      <c r="G3" s="8"/>
      <c r="H3" s="8"/>
      <c r="I3" s="8"/>
    </row>
    <row r="4" spans="1:14" ht="16.5">
      <c r="A4" s="9" t="s">
        <v>40</v>
      </c>
      <c r="B4" s="10"/>
      <c r="C4" s="10"/>
      <c r="D4" s="10"/>
      <c r="E4" s="10"/>
      <c r="F4" s="10"/>
      <c r="G4" s="10"/>
      <c r="H4" s="8"/>
      <c r="I4" s="8"/>
    </row>
    <row r="5" spans="1:14" ht="14.85" customHeight="1">
      <c r="A5" s="7"/>
      <c r="B5" s="8"/>
      <c r="C5" s="8"/>
      <c r="D5" s="8"/>
      <c r="E5" s="10"/>
      <c r="F5" s="10"/>
      <c r="G5" s="10"/>
      <c r="H5" s="8"/>
      <c r="I5" s="8"/>
    </row>
    <row r="6" spans="1:14" ht="16.5">
      <c r="A6" s="9" t="s">
        <v>63</v>
      </c>
      <c r="B6" s="10"/>
      <c r="C6" s="10"/>
      <c r="D6" s="10"/>
      <c r="E6" s="10"/>
      <c r="F6" s="10"/>
      <c r="G6" s="10"/>
      <c r="H6" s="8"/>
      <c r="I6" s="8"/>
    </row>
    <row r="7" spans="1:14" ht="15.75">
      <c r="A7" s="7"/>
      <c r="B7" s="7"/>
      <c r="C7" s="7"/>
      <c r="D7" s="7"/>
      <c r="E7" s="7"/>
      <c r="F7" s="7"/>
      <c r="G7" s="7"/>
      <c r="H7" s="7"/>
      <c r="I7" s="7"/>
    </row>
    <row r="8" spans="1:14" ht="15.75">
      <c r="A8" s="7"/>
      <c r="B8" s="7"/>
      <c r="C8" s="7"/>
      <c r="D8" s="7"/>
      <c r="E8" s="7"/>
      <c r="F8" s="7"/>
      <c r="G8" s="7"/>
      <c r="H8" s="7"/>
      <c r="I8" s="7"/>
    </row>
    <row r="9" spans="1:14" ht="29.25">
      <c r="A9" s="12">
        <v>2024</v>
      </c>
      <c r="B9" s="12" t="s">
        <v>42</v>
      </c>
      <c r="C9" s="12" t="s">
        <v>43</v>
      </c>
      <c r="D9" s="12" t="s">
        <v>44</v>
      </c>
      <c r="E9" s="13" t="s">
        <v>11</v>
      </c>
      <c r="F9" s="13" t="s">
        <v>45</v>
      </c>
      <c r="G9" s="13" t="s">
        <v>46</v>
      </c>
      <c r="H9" s="19" t="s">
        <v>47</v>
      </c>
      <c r="I9" s="19" t="s">
        <v>48</v>
      </c>
      <c r="J9" s="19" t="s">
        <v>49</v>
      </c>
      <c r="K9" s="19" t="s">
        <v>17</v>
      </c>
      <c r="L9" s="19" t="s">
        <v>50</v>
      </c>
      <c r="M9" s="19" t="s">
        <v>51</v>
      </c>
      <c r="N9" s="14" t="s">
        <v>20</v>
      </c>
    </row>
    <row r="10" spans="1:14" ht="15.75">
      <c r="A10" s="15" t="s">
        <v>52</v>
      </c>
      <c r="B10" s="16">
        <v>1742</v>
      </c>
      <c r="C10" s="16">
        <v>1555</v>
      </c>
      <c r="D10" s="16">
        <v>1087</v>
      </c>
      <c r="E10" s="16">
        <v>1294</v>
      </c>
      <c r="F10" s="16">
        <v>1109</v>
      </c>
      <c r="G10" s="16">
        <v>1361</v>
      </c>
      <c r="H10" s="16">
        <v>3746</v>
      </c>
      <c r="I10" s="16">
        <v>1383</v>
      </c>
      <c r="J10" s="16">
        <v>1910</v>
      </c>
      <c r="K10" s="16">
        <v>1744</v>
      </c>
      <c r="L10" s="16">
        <v>1881</v>
      </c>
      <c r="M10" s="16">
        <v>1388</v>
      </c>
      <c r="N10" s="17">
        <f>SUM(H10:M10)</f>
        <v>12052</v>
      </c>
    </row>
    <row r="11" spans="1:14" ht="15.75">
      <c r="A11" s="15" t="s">
        <v>53</v>
      </c>
      <c r="B11" s="16">
        <v>1783</v>
      </c>
      <c r="C11" s="16">
        <v>3314</v>
      </c>
      <c r="D11" s="16">
        <v>7456</v>
      </c>
      <c r="E11" s="16">
        <v>2124</v>
      </c>
      <c r="F11" s="16">
        <v>1805</v>
      </c>
      <c r="G11" s="16">
        <v>1741</v>
      </c>
      <c r="H11" s="16">
        <v>1320</v>
      </c>
      <c r="I11" s="16">
        <v>1478</v>
      </c>
      <c r="J11" s="16">
        <v>1740</v>
      </c>
      <c r="K11" s="16">
        <v>2443</v>
      </c>
      <c r="L11" s="16">
        <v>2163</v>
      </c>
      <c r="M11" s="16">
        <v>2034</v>
      </c>
      <c r="N11" s="17">
        <f>SUM(H11:M11)</f>
        <v>11178</v>
      </c>
    </row>
    <row r="12" spans="1:14" ht="15.75">
      <c r="A12" s="15" t="s">
        <v>54</v>
      </c>
      <c r="B12" s="16">
        <v>776</v>
      </c>
      <c r="C12" s="16">
        <v>1801</v>
      </c>
      <c r="D12" s="16">
        <v>1808</v>
      </c>
      <c r="E12" s="16">
        <v>980</v>
      </c>
      <c r="F12" s="16">
        <v>1007</v>
      </c>
      <c r="G12" s="16">
        <v>1020</v>
      </c>
      <c r="H12" s="16">
        <v>1368</v>
      </c>
      <c r="I12" s="16">
        <v>553</v>
      </c>
      <c r="J12" s="16">
        <v>1026</v>
      </c>
      <c r="K12" s="16">
        <v>1526</v>
      </c>
      <c r="L12" s="16">
        <v>1340</v>
      </c>
      <c r="M12" s="16">
        <v>846</v>
      </c>
      <c r="N12" s="17">
        <f>SUM(H12:M12)</f>
        <v>6659</v>
      </c>
    </row>
    <row r="13" spans="1:14" ht="15.75">
      <c r="A13" s="15" t="s">
        <v>55</v>
      </c>
      <c r="B13" s="16">
        <v>639</v>
      </c>
      <c r="C13" s="16">
        <v>747</v>
      </c>
      <c r="D13" s="16">
        <v>795</v>
      </c>
      <c r="E13" s="16">
        <v>5514</v>
      </c>
      <c r="F13" s="16">
        <v>1578</v>
      </c>
      <c r="G13" s="16">
        <v>839</v>
      </c>
      <c r="H13" s="16">
        <v>102</v>
      </c>
      <c r="I13" s="16">
        <v>768</v>
      </c>
      <c r="J13" s="16">
        <v>964</v>
      </c>
      <c r="K13" s="16">
        <v>5129</v>
      </c>
      <c r="L13" s="16">
        <v>3127</v>
      </c>
      <c r="M13" s="16">
        <v>677</v>
      </c>
      <c r="N13" s="17">
        <f>SUM(H13:M13)</f>
        <v>10767</v>
      </c>
    </row>
    <row r="14" spans="1:14" ht="15.75">
      <c r="A14" s="15" t="s">
        <v>56</v>
      </c>
      <c r="B14" s="16">
        <v>13468</v>
      </c>
      <c r="C14" s="16">
        <v>15908</v>
      </c>
      <c r="D14" s="16">
        <v>29982</v>
      </c>
      <c r="E14" s="16">
        <v>579</v>
      </c>
      <c r="F14" s="16">
        <v>862</v>
      </c>
      <c r="G14" s="16">
        <v>1174</v>
      </c>
      <c r="H14" s="16">
        <v>69418</v>
      </c>
      <c r="I14" s="16">
        <v>23734</v>
      </c>
      <c r="J14" s="16">
        <v>44532</v>
      </c>
      <c r="K14" s="16">
        <v>81926</v>
      </c>
      <c r="L14" s="16">
        <v>35032</v>
      </c>
      <c r="M14" s="16">
        <v>43553</v>
      </c>
      <c r="N14" s="17">
        <f>SUM(H14:M14)</f>
        <v>298195</v>
      </c>
    </row>
    <row r="15" spans="1:14" ht="15.75">
      <c r="A15" s="15" t="s">
        <v>57</v>
      </c>
      <c r="B15" s="16">
        <v>1784</v>
      </c>
      <c r="C15" s="16">
        <v>1656</v>
      </c>
      <c r="D15" s="16">
        <v>1479</v>
      </c>
      <c r="E15" s="16">
        <v>1824</v>
      </c>
      <c r="F15" s="16">
        <v>1899</v>
      </c>
      <c r="G15" s="16">
        <v>1716</v>
      </c>
      <c r="H15" s="16">
        <v>3984</v>
      </c>
      <c r="I15" s="16">
        <v>1797</v>
      </c>
      <c r="J15" s="16">
        <v>2984</v>
      </c>
      <c r="K15" s="16">
        <v>2117</v>
      </c>
      <c r="L15" s="16">
        <v>2002</v>
      </c>
      <c r="M15" s="16">
        <v>1556</v>
      </c>
      <c r="N15" s="17">
        <f>SUM(H15:M15)</f>
        <v>14440</v>
      </c>
    </row>
    <row r="16" spans="1:14" ht="15.75">
      <c r="A16" s="15" t="s">
        <v>58</v>
      </c>
      <c r="B16" s="16">
        <v>1954</v>
      </c>
      <c r="C16" s="16">
        <v>2149</v>
      </c>
      <c r="D16" s="16">
        <v>1486</v>
      </c>
      <c r="E16" s="16">
        <v>1688</v>
      </c>
      <c r="F16" s="16">
        <v>1621</v>
      </c>
      <c r="G16" s="16">
        <v>1904</v>
      </c>
      <c r="H16" s="16">
        <v>844</v>
      </c>
      <c r="I16" s="16">
        <v>892</v>
      </c>
      <c r="J16" s="16">
        <v>1871</v>
      </c>
      <c r="K16" s="16">
        <v>1485</v>
      </c>
      <c r="L16" s="16">
        <v>1427</v>
      </c>
      <c r="M16" s="16">
        <v>821</v>
      </c>
      <c r="N16" s="17">
        <f>SUM(H16:M16)</f>
        <v>7340</v>
      </c>
    </row>
    <row r="17" spans="1:14" ht="15.75">
      <c r="A17" s="15" t="s">
        <v>59</v>
      </c>
      <c r="B17" s="16">
        <v>5506</v>
      </c>
      <c r="C17" s="16">
        <v>5559</v>
      </c>
      <c r="D17" s="16">
        <v>5370</v>
      </c>
      <c r="E17" s="16">
        <v>53216</v>
      </c>
      <c r="F17" s="16">
        <v>74230</v>
      </c>
      <c r="G17" s="16">
        <v>34760</v>
      </c>
      <c r="H17" s="16">
        <v>359</v>
      </c>
      <c r="I17" s="16">
        <v>7063</v>
      </c>
      <c r="J17" s="16">
        <v>9585</v>
      </c>
      <c r="K17" s="16">
        <v>13034</v>
      </c>
      <c r="L17" s="16">
        <v>12203</v>
      </c>
      <c r="M17" s="16">
        <v>9439</v>
      </c>
      <c r="N17" s="17">
        <f>SUM(H17:M17)</f>
        <v>51683</v>
      </c>
    </row>
    <row r="18" spans="1:14" ht="15.75">
      <c r="A18" s="15" t="s">
        <v>60</v>
      </c>
      <c r="B18" s="16">
        <v>1348</v>
      </c>
      <c r="C18" s="16">
        <v>1542</v>
      </c>
      <c r="D18" s="16">
        <v>1563</v>
      </c>
      <c r="E18" s="16">
        <v>1603</v>
      </c>
      <c r="F18" s="16">
        <v>2077</v>
      </c>
      <c r="G18" s="16">
        <v>2341</v>
      </c>
      <c r="H18" s="16">
        <v>8274</v>
      </c>
      <c r="I18" s="16">
        <v>1179</v>
      </c>
      <c r="J18" s="16">
        <v>1702</v>
      </c>
      <c r="K18" s="16">
        <v>2264</v>
      </c>
      <c r="L18" s="16">
        <v>1730</v>
      </c>
      <c r="M18" s="16">
        <v>1409</v>
      </c>
      <c r="N18" s="17">
        <f>SUM(H18:M18)</f>
        <v>16558</v>
      </c>
    </row>
    <row r="19" spans="1:14" ht="15.75">
      <c r="A19" s="15" t="s">
        <v>61</v>
      </c>
      <c r="B19" s="16">
        <v>3428</v>
      </c>
      <c r="C19" s="16">
        <v>3321</v>
      </c>
      <c r="D19" s="16">
        <v>3407</v>
      </c>
      <c r="E19" s="16">
        <v>6229</v>
      </c>
      <c r="F19" s="16">
        <v>4237</v>
      </c>
      <c r="G19" s="16">
        <v>3896</v>
      </c>
      <c r="H19" s="16">
        <v>1010</v>
      </c>
      <c r="I19" s="16">
        <v>3015</v>
      </c>
      <c r="J19" s="16">
        <v>3870</v>
      </c>
      <c r="K19" s="16">
        <v>4745</v>
      </c>
      <c r="L19" s="16">
        <v>4876</v>
      </c>
      <c r="M19" s="16">
        <v>2613</v>
      </c>
      <c r="N19" s="17">
        <f>SUM(H19:M19)</f>
        <v>20129</v>
      </c>
    </row>
    <row r="20" spans="1:14" ht="15.75">
      <c r="A20" s="7" t="s">
        <v>20</v>
      </c>
      <c r="B20" s="18">
        <f>SUM(B10:B19)</f>
        <v>32428</v>
      </c>
      <c r="C20" s="18">
        <f>SUM(C10:C19)</f>
        <v>37552</v>
      </c>
      <c r="D20" s="18">
        <f>SUM(D10:D19)</f>
        <v>54433</v>
      </c>
      <c r="E20" s="18">
        <f>SUM(E10:E19)</f>
        <v>75051</v>
      </c>
      <c r="F20" s="18">
        <f>SUM(F10:F19)</f>
        <v>90425</v>
      </c>
      <c r="G20" s="18">
        <f>SUM(G10:G19)</f>
        <v>50752</v>
      </c>
      <c r="H20" s="18">
        <f>SUM(H10:H19)</f>
        <v>90425</v>
      </c>
      <c r="I20" s="18">
        <f>SUM(I10:I19)</f>
        <v>41862</v>
      </c>
      <c r="J20" s="18">
        <f>SUM(J10:J19)</f>
        <v>70184</v>
      </c>
      <c r="K20" s="18">
        <f>SUM(K10:K19)</f>
        <v>116413</v>
      </c>
      <c r="L20" s="18">
        <f>SUM(L10:L19)</f>
        <v>65781</v>
      </c>
      <c r="M20" s="18">
        <f>SUM(M10:M19)</f>
        <v>64336</v>
      </c>
      <c r="N20" s="17">
        <f>SUM(H20:M20)</f>
        <v>449001</v>
      </c>
    </row>
    <row r="21" spans="1:14" ht="15.75">
      <c r="A21" s="7"/>
      <c r="B21" s="7"/>
      <c r="C21" s="7"/>
      <c r="D21" s="7"/>
      <c r="E21" s="7"/>
      <c r="F21" s="7"/>
      <c r="G21" s="7"/>
      <c r="H21" s="7"/>
      <c r="I21" s="7"/>
    </row>
    <row r="22" spans="1:14" ht="16.350000000000001" customHeight="1">
      <c r="A22" s="29" t="s">
        <v>64</v>
      </c>
      <c r="B22" s="27"/>
      <c r="C22" s="27"/>
      <c r="D22" s="27"/>
      <c r="E22" s="27"/>
      <c r="F22" s="27"/>
      <c r="G22" s="27"/>
      <c r="H22" s="27"/>
      <c r="I22" s="27"/>
    </row>
    <row r="23" spans="1:14" ht="15.75">
      <c r="A23" s="7"/>
      <c r="B23" s="7"/>
      <c r="C23" s="7"/>
      <c r="D23" s="7"/>
      <c r="E23" s="7"/>
      <c r="F23" s="7"/>
      <c r="G23" s="7"/>
      <c r="H23" s="7"/>
      <c r="I23" s="7"/>
    </row>
  </sheetData>
  <mergeCells count="1">
    <mergeCell ref="A22:I22"/>
  </mergeCells>
  <pageMargins left="0.7" right="0.7" top="0.75" bottom="0.75" header="0.51180555555555496" footer="0.51180555555555496"/>
  <pageSetup paperSize="9" firstPageNumber="0" orientation="landscape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52DDC-67A0-4305-8EAF-C4355918EB0E}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4" ma:contentTypeDescription="Crea un document nou" ma:contentTypeScope="" ma:versionID="dfce77c8bac750d599133369ced6b97a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92aa82d01e43777ed124f99910cfe671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FAHV5MWFUTA2-1591596185-384934</_dlc_DocId>
    <_dlc_DocIdUrl xmlns="629cfda6-8a1d-42e3-8e1d-065441f3d7b9">
      <Url>https://caib.sharepoint.com/sites/ARXIUS-DGMAD/_layouts/15/DocIdRedir.aspx?ID=FAHV5MWFUTA2-1591596185-384934</Url>
      <Description>FAHV5MWFUTA2-1591596185-384934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E85563-5BC6-42E6-9354-F9B8B046F217}"/>
</file>

<file path=customXml/itemProps2.xml><?xml version="1.0" encoding="utf-8"?>
<ds:datastoreItem xmlns:ds="http://schemas.openxmlformats.org/officeDocument/2006/customXml" ds:itemID="{BA5A381D-E1D6-4B45-B162-CB6CA8E66DE2}"/>
</file>

<file path=customXml/itemProps3.xml><?xml version="1.0" encoding="utf-8"?>
<ds:datastoreItem xmlns:ds="http://schemas.openxmlformats.org/officeDocument/2006/customXml" ds:itemID="{5CBB6982-8F31-4EB4-8B32-AE14E56A4592}"/>
</file>

<file path=customXml/itemProps4.xml><?xml version="1.0" encoding="utf-8"?>
<ds:datastoreItem xmlns:ds="http://schemas.openxmlformats.org/officeDocument/2006/customXml" ds:itemID="{36ACE6A4-49FA-447A-976C-59A76920A8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Gelabert Genovart</dc:creator>
  <cp:keywords/>
  <dc:description/>
  <cp:lastModifiedBy>Virginia Pujol Peruyero</cp:lastModifiedBy>
  <cp:revision>59</cp:revision>
  <dcterms:created xsi:type="dcterms:W3CDTF">2006-09-12T12:46:56Z</dcterms:created>
  <dcterms:modified xsi:type="dcterms:W3CDTF">2025-06-03T08:42:20Z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0x01010035C1569AF29C2543820058E54D2CCEEB</vt:lpwstr>
  </property>
  <property fmtid="{D5CDD505-2E9C-101B-9397-08002B2CF9AE}" pid="9" name="Order">
    <vt:r8>4388000</vt:r8>
  </property>
  <property fmtid="{D5CDD505-2E9C-101B-9397-08002B2CF9AE}" pid="10" name="_dlc_DocIdItemGuid">
    <vt:lpwstr>9f6f83f9-6bf9-4f88-9a3f-6f625cd1f2a0</vt:lpwstr>
  </property>
  <property fmtid="{D5CDD505-2E9C-101B-9397-08002B2CF9AE}" pid="11" name="MediaServiceImageTags">
    <vt:lpwstr/>
  </property>
</Properties>
</file>