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07469\CAIB\ARXIUS-DGMAD - Documents\05. Servei d'Atenció Ciutadania\5.2. ATENCIO CIUTADANIA\06. Informes i Estadístiques\02. PLANS ESTADÍSTICS - ANUALS\Pla Estadístic 2022-2025 (prorrogat)\2025\"/>
    </mc:Choice>
  </mc:AlternateContent>
  <xr:revisionPtr revIDLastSave="71" documentId="13_ncr:1_{FEC940DC-C31B-4A39-BEA9-CB15E076EA11}" xr6:coauthVersionLast="36" xr6:coauthVersionMax="47" xr10:uidLastSave="{DB412CD4-CA40-4316-8F0B-C3D9F08E43F2}"/>
  <bookViews>
    <workbookView xWindow="-120" yWindow="-120" windowWidth="29040" windowHeight="15840" xr2:uid="{68EFDB6D-6FE3-4720-AF81-88BBA9CCF758}"/>
  </bookViews>
  <sheets>
    <sheet name="Índice" sheetId="9" r:id="rId1"/>
    <sheet name="Entradas_ES" sheetId="6" r:id="rId2"/>
    <sheet name="Salidas_ES" sheetId="7" r:id="rId3"/>
  </sheets>
  <calcPr calcId="191029" iterateDelta="1E-4"/>
</workbook>
</file>

<file path=xl/calcChain.xml><?xml version="1.0" encoding="utf-8"?>
<calcChain xmlns="http://schemas.openxmlformats.org/spreadsheetml/2006/main">
  <c r="C59" i="6" l="1"/>
  <c r="D59" i="6"/>
  <c r="E59" i="6"/>
  <c r="F59" i="6"/>
  <c r="G59" i="6"/>
  <c r="H59" i="6"/>
  <c r="I59" i="6"/>
  <c r="J59" i="6"/>
  <c r="K59" i="6"/>
  <c r="L59" i="6"/>
  <c r="M59" i="6"/>
  <c r="B59" i="6"/>
  <c r="N27" i="7"/>
  <c r="C57" i="7"/>
  <c r="D57" i="7"/>
  <c r="E57" i="7"/>
  <c r="F57" i="7"/>
  <c r="G57" i="7"/>
  <c r="H57" i="7"/>
  <c r="I57" i="7"/>
  <c r="J57" i="7"/>
  <c r="K57" i="7"/>
  <c r="L57" i="7"/>
  <c r="M57" i="7"/>
  <c r="B57" i="7"/>
  <c r="N56" i="7"/>
  <c r="N55" i="7"/>
  <c r="N53" i="7"/>
  <c r="N52" i="7"/>
  <c r="N51" i="7"/>
  <c r="N50" i="7"/>
  <c r="N48" i="7"/>
  <c r="N47" i="7"/>
  <c r="N46" i="7"/>
  <c r="N45" i="7"/>
  <c r="N43" i="7"/>
  <c r="N42" i="7"/>
  <c r="N41" i="7"/>
  <c r="N39" i="7"/>
  <c r="N38" i="7"/>
  <c r="N37" i="7"/>
  <c r="N36" i="7"/>
  <c r="N34" i="7"/>
  <c r="N33" i="7"/>
  <c r="N32" i="7"/>
  <c r="N31" i="7"/>
  <c r="N29" i="7"/>
  <c r="N28" i="7"/>
  <c r="N25" i="7"/>
  <c r="N24" i="7"/>
  <c r="N22" i="7"/>
  <c r="N21" i="7"/>
  <c r="N20" i="7"/>
  <c r="N18" i="7"/>
  <c r="N17" i="7"/>
  <c r="N15" i="7"/>
  <c r="N14" i="7"/>
  <c r="N13" i="7"/>
  <c r="N12" i="7"/>
  <c r="N10" i="7"/>
  <c r="N58" i="6"/>
  <c r="N57" i="6"/>
  <c r="N55" i="6"/>
  <c r="N54" i="6"/>
  <c r="N53" i="6"/>
  <c r="N52" i="6"/>
  <c r="N50" i="6"/>
  <c r="N49" i="6"/>
  <c r="N48" i="6"/>
  <c r="N47" i="6"/>
  <c r="N45" i="6"/>
  <c r="N44" i="6"/>
  <c r="N43" i="6"/>
  <c r="N42" i="6"/>
  <c r="N40" i="6"/>
  <c r="N39" i="6"/>
  <c r="N38" i="6"/>
  <c r="N37" i="6"/>
  <c r="N35" i="6"/>
  <c r="N34" i="6"/>
  <c r="N33" i="6"/>
  <c r="N32" i="6"/>
  <c r="N30" i="6"/>
  <c r="N29" i="6"/>
  <c r="N28" i="6"/>
  <c r="N26" i="6"/>
  <c r="N25" i="6"/>
  <c r="N23" i="6"/>
  <c r="N22" i="6"/>
  <c r="N21" i="6"/>
  <c r="N19" i="6"/>
  <c r="N18" i="6"/>
  <c r="N17" i="6"/>
  <c r="N15" i="6"/>
  <c r="N14" i="6"/>
  <c r="N13" i="6"/>
  <c r="N12" i="6"/>
  <c r="N10" i="6"/>
  <c r="N57" i="7" l="1"/>
  <c r="N59" i="6"/>
</calcChain>
</file>

<file path=xl/sharedStrings.xml><?xml version="1.0" encoding="utf-8"?>
<sst xmlns="http://schemas.openxmlformats.org/spreadsheetml/2006/main" count="148" uniqueCount="65">
  <si>
    <t>Instituto Balear de la Vivienda (IBAVI)</t>
  </si>
  <si>
    <t>Consorcio de Transportes de Mallorca</t>
  </si>
  <si>
    <t>Gestión Sanitaria y Asistencial de las Illes Balears (GSAIB)</t>
  </si>
  <si>
    <t>Instituto Cartográfico y Geográfico de las Illes Balears</t>
  </si>
  <si>
    <t>Instituto de Investigación y Formación Agroalimentaria y Pesquera de las Illes Balears (IRFAP)</t>
  </si>
  <si>
    <t>abril</t>
  </si>
  <si>
    <t>octubre</t>
  </si>
  <si>
    <t>Totales</t>
  </si>
  <si>
    <t>Gobierno de las Illes Balears</t>
  </si>
  <si>
    <t>Consejería de Economía, Hacienda e Innovación</t>
  </si>
  <si>
    <t>Agencia Tributaria de las Illes Balears (ATIB)</t>
  </si>
  <si>
    <t>Agencia Balear de Digitalización, Ciberseguridad y Telecomunicaciones</t>
  </si>
  <si>
    <t>Instituto de Estadística de las Illes Balears (IBESTAT)</t>
  </si>
  <si>
    <t>Consejería de Presidencia, Coordinación de la Acción de Gobierno y Cooperación Local</t>
  </si>
  <si>
    <t>Ente Público de Radiotelevisión de las Illes Balears</t>
  </si>
  <si>
    <t>Gestión de Emergencias de las Illes Balears</t>
  </si>
  <si>
    <t>Consejería de Salud</t>
  </si>
  <si>
    <t>Servicio de Salud de las Illes Balears (IBSALUT)</t>
  </si>
  <si>
    <t>Consejería de Educación y Universidades</t>
  </si>
  <si>
    <t>Instituto Balear de Infraestructuras y Servicios Educativos y Culturales (IBISEC)</t>
  </si>
  <si>
    <t>Consejería de Empresa, Autónomos y Energía</t>
  </si>
  <si>
    <t>Agencia de Desarrollo Regional de las Illes Balears (ADRBalears)</t>
  </si>
  <si>
    <t>Instituto Balear de la Energía</t>
  </si>
  <si>
    <t>Consejería de Familias, Bienestar Social y Atención a la Dependencia</t>
  </si>
  <si>
    <t>Consorcio de Recursos Sociosanitarios y Asistenciales de las Illes Balears</t>
  </si>
  <si>
    <t>Instituto Balear de la Juventud (IBJOVE)</t>
  </si>
  <si>
    <t>Instituto Balear de la Mujer</t>
  </si>
  <si>
    <t>Consejería de Turismo, Cultura y Deportes</t>
  </si>
  <si>
    <t>Agencia de Estrategia Turística de las Illes Balears (AETIB)</t>
  </si>
  <si>
    <t>Instituto de Estudios Baleáricos</t>
  </si>
  <si>
    <t>Instituto de Industrias Culturales de las Illes Balears (ICIB)</t>
  </si>
  <si>
    <t>Consejería de Vivienda, Territorio y Movilidad</t>
  </si>
  <si>
    <t>Consejería de Trabajo, Función Pública y Diálogo Social</t>
  </si>
  <si>
    <t>Instituto Balear de Seguridad y Salud Laboral (IBASSAL)</t>
  </si>
  <si>
    <t>Servicio de Empleo de las Illes Balears (SOIB)</t>
  </si>
  <si>
    <t>Escuela Balear de Administración Pública (EBAP)</t>
  </si>
  <si>
    <t>Consejería de Agricultura, Pesca y Medio Natural</t>
  </si>
  <si>
    <t>Instituto Balear de la Naturaleza (IBANAT)</t>
  </si>
  <si>
    <t>Fondo de Garantía Agraria y Pesquera de las Illes Balears (FOGAIBA)</t>
  </si>
  <si>
    <t>Consejería del Mar y del Ciclo del Agua</t>
  </si>
  <si>
    <t>Agencia Balear del Agua y de la Calidad Ambiental (ABAQUA)</t>
  </si>
  <si>
    <t xml:space="preserve">enero </t>
  </si>
  <si>
    <t>febrero</t>
  </si>
  <si>
    <t>marzo</t>
  </si>
  <si>
    <t>mayo</t>
  </si>
  <si>
    <t>junio</t>
  </si>
  <si>
    <t>julio</t>
  </si>
  <si>
    <t>agosto</t>
  </si>
  <si>
    <t>septiembre</t>
  </si>
  <si>
    <t>noviembre</t>
  </si>
  <si>
    <t>diciembre</t>
  </si>
  <si>
    <t>Total</t>
  </si>
  <si>
    <t>enero</t>
  </si>
  <si>
    <t xml:space="preserve"> </t>
  </si>
  <si>
    <t>213 Sector Público</t>
  </si>
  <si>
    <t>ENTRADAS</t>
  </si>
  <si>
    <t>SALIDAS</t>
  </si>
  <si>
    <t>Índice</t>
  </si>
  <si>
    <t>1. Entradas</t>
  </si>
  <si>
    <t>2. Salidas</t>
  </si>
  <si>
    <t>Sistema Estadístico de las Illes Balears - Sestib</t>
  </si>
  <si>
    <t>Información estadística 2025</t>
  </si>
  <si>
    <t xml:space="preserve">008 Explotación del Registro de entradas y salidas de la Administración de la Comunidad Autónoma </t>
  </si>
  <si>
    <t>Consejería/entidad</t>
  </si>
  <si>
    <r>
      <rPr>
        <b/>
        <sz val="11"/>
        <rFont val="Noto Sans"/>
        <family val="2"/>
      </rPr>
      <t>Fuente</t>
    </r>
    <r>
      <rPr>
        <sz val="11"/>
        <rFont val="Noto Sans"/>
        <family val="2"/>
      </rPr>
      <t>: Registro Electrónico General de la Administración de la Comunidad Autónoma de las Illes Balears (Regweb)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</si>
</sst>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2"/>
      <name val="Noto Sans"/>
      <family val="2"/>
    </font>
    <font>
      <b/>
      <sz val="12"/>
      <color rgb="FFC00000"/>
      <name val="Noto Sans"/>
      <family val="2"/>
    </font>
    <font>
      <sz val="12"/>
      <color rgb="FF000000"/>
      <name val="Noto Sans"/>
      <family val="2"/>
    </font>
    <font>
      <b/>
      <sz val="12"/>
      <color rgb="FF000000"/>
      <name val="Noto Sans"/>
      <family val="2"/>
    </font>
    <font>
      <u/>
      <sz val="12"/>
      <color theme="10"/>
      <name val="Noto Sans"/>
      <family val="2"/>
    </font>
    <font>
      <sz val="11"/>
      <name val="Noto Sans"/>
      <family val="2"/>
    </font>
    <font>
      <b/>
      <sz val="11"/>
      <color rgb="FF000000"/>
      <name val="Noto Sans"/>
      <family val="2"/>
    </font>
    <font>
      <b/>
      <u/>
      <sz val="11"/>
      <name val="Noto Sans"/>
      <family val="2"/>
    </font>
    <font>
      <b/>
      <sz val="11"/>
      <name val="Noto Sans"/>
      <family val="2"/>
    </font>
    <font>
      <sz val="11"/>
      <color rgb="FFFF0000"/>
      <name val="Noto Sans"/>
      <family val="2"/>
    </font>
    <font>
      <b/>
      <sz val="11"/>
      <color rgb="FFC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DF2E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2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3" fontId="9" fillId="0" borderId="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3" fontId="9" fillId="0" borderId="1" xfId="1" applyNumberFormat="1" applyFont="1" applyBorder="1"/>
    <xf numFmtId="3" fontId="12" fillId="0" borderId="1" xfId="0" applyNumberFormat="1" applyFont="1" applyBorder="1"/>
    <xf numFmtId="3" fontId="13" fillId="0" borderId="0" xfId="0" applyNumberFormat="1" applyFont="1"/>
    <xf numFmtId="3" fontId="12" fillId="0" borderId="1" xfId="1" applyNumberFormat="1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3" fontId="12" fillId="3" borderId="6" xfId="0" applyNumberFormat="1" applyFon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vertical="center"/>
    </xf>
    <xf numFmtId="3" fontId="9" fillId="2" borderId="3" xfId="1" applyNumberFormat="1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DF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38100</xdr:rowOff>
    </xdr:from>
    <xdr:to>
      <xdr:col>0</xdr:col>
      <xdr:colOff>2675627</xdr:colOff>
      <xdr:row>4</xdr:row>
      <xdr:rowOff>203700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046A5A-5BB8-4E11-9833-AAC4B35D4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7" y="38100"/>
          <a:ext cx="2628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2748800</xdr:colOff>
      <xdr:row>5</xdr:row>
      <xdr:rowOff>21667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AF7ED6-9547-4CFB-B408-C448C5F6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8800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2748800</xdr:colOff>
      <xdr:row>5</xdr:row>
      <xdr:rowOff>21667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3498DF-86F7-44B4-A169-E00F2423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8800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D14DB-6A34-40F7-9BC3-5611BBC9B2AA}">
  <dimension ref="A1:K17"/>
  <sheetViews>
    <sheetView tabSelected="1" workbookViewId="0">
      <selection activeCell="A10" sqref="A10"/>
    </sheetView>
  </sheetViews>
  <sheetFormatPr baseColWidth="10" defaultColWidth="9.140625" defaultRowHeight="18" x14ac:dyDescent="0.2"/>
  <cols>
    <col min="1" max="1" width="42.7109375" style="1" customWidth="1"/>
    <col min="2" max="1025" width="10.7109375" style="1" customWidth="1"/>
    <col min="1026" max="16384" width="9.140625" style="1"/>
  </cols>
  <sheetData>
    <row r="1" spans="1:11" x14ac:dyDescent="0.2">
      <c r="C1" s="38" t="s">
        <v>60</v>
      </c>
      <c r="D1" s="38"/>
      <c r="E1" s="38"/>
      <c r="F1" s="38"/>
      <c r="G1" s="38"/>
      <c r="H1" s="38"/>
      <c r="I1" s="38"/>
      <c r="J1" s="38"/>
      <c r="K1" s="38"/>
    </row>
    <row r="2" spans="1:11" x14ac:dyDescent="0.2">
      <c r="C2" s="37" t="s">
        <v>61</v>
      </c>
    </row>
    <row r="3" spans="1:11" s="2" customFormat="1" x14ac:dyDescent="0.2"/>
    <row r="4" spans="1:11" s="3" customFormat="1" x14ac:dyDescent="0.2"/>
    <row r="10" spans="1:11" x14ac:dyDescent="0.2">
      <c r="A10" s="3" t="s">
        <v>54</v>
      </c>
    </row>
    <row r="11" spans="1:11" x14ac:dyDescent="0.2">
      <c r="A11" s="3" t="s">
        <v>62</v>
      </c>
    </row>
    <row r="12" spans="1:11" x14ac:dyDescent="0.2">
      <c r="A12" s="1" t="s">
        <v>53</v>
      </c>
    </row>
    <row r="14" spans="1:11" x14ac:dyDescent="0.2">
      <c r="A14" s="3" t="s">
        <v>57</v>
      </c>
    </row>
    <row r="16" spans="1:11" x14ac:dyDescent="0.2">
      <c r="A16" s="4" t="s">
        <v>58</v>
      </c>
    </row>
    <row r="17" spans="1:1" x14ac:dyDescent="0.2">
      <c r="A17" s="4" t="s">
        <v>59</v>
      </c>
    </row>
  </sheetData>
  <mergeCells count="1">
    <mergeCell ref="C1:K1"/>
  </mergeCells>
  <hyperlinks>
    <hyperlink ref="A16" location="Entradas_ES!A1" display="1. Entradas" xr:uid="{FA1A6616-51C8-4431-BAC4-5BF1C236DD2E}"/>
    <hyperlink ref="A17" location="Salidas_ES!A1" display="2. Salidas" xr:uid="{877B4987-5D76-4FE5-9916-539D8ADE6146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841F-BB77-447B-B54A-8C5817B8C448}">
  <dimension ref="A1:O61"/>
  <sheetViews>
    <sheetView topLeftCell="A34" zoomScale="90" zoomScaleNormal="90" workbookViewId="0">
      <selection activeCell="A61" sqref="A61"/>
    </sheetView>
  </sheetViews>
  <sheetFormatPr baseColWidth="10" defaultRowHeight="16.5" x14ac:dyDescent="0.3"/>
  <cols>
    <col min="1" max="1" width="94.28515625" style="15" customWidth="1"/>
    <col min="2" max="14" width="14" style="15" customWidth="1"/>
    <col min="15" max="16384" width="11.42578125" style="15"/>
  </cols>
  <sheetData>
    <row r="1" spans="1:15" x14ac:dyDescent="0.3">
      <c r="B1" s="36" t="s">
        <v>61</v>
      </c>
      <c r="E1" s="42" t="s">
        <v>60</v>
      </c>
      <c r="F1" s="42"/>
      <c r="G1" s="42"/>
      <c r="H1" s="42"/>
      <c r="I1" s="42"/>
      <c r="J1" s="42"/>
      <c r="K1" s="42"/>
      <c r="L1" s="42"/>
      <c r="M1" s="42"/>
    </row>
    <row r="3" spans="1:15" x14ac:dyDescent="0.3">
      <c r="B3" s="6" t="s">
        <v>54</v>
      </c>
    </row>
    <row r="4" spans="1:15" x14ac:dyDescent="0.3">
      <c r="B4" s="6" t="s">
        <v>62</v>
      </c>
    </row>
    <row r="6" spans="1:15" x14ac:dyDescent="0.3">
      <c r="A6" s="39" t="s">
        <v>55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8" spans="1:15" s="17" customFormat="1" ht="17.25" thickBot="1" x14ac:dyDescent="0.35">
      <c r="A8" s="35" t="s">
        <v>63</v>
      </c>
      <c r="B8" s="35" t="s">
        <v>41</v>
      </c>
      <c r="C8" s="35" t="s">
        <v>42</v>
      </c>
      <c r="D8" s="35" t="s">
        <v>43</v>
      </c>
      <c r="E8" s="35" t="s">
        <v>5</v>
      </c>
      <c r="F8" s="35" t="s">
        <v>44</v>
      </c>
      <c r="G8" s="35" t="s">
        <v>45</v>
      </c>
      <c r="H8" s="35" t="s">
        <v>46</v>
      </c>
      <c r="I8" s="35" t="s">
        <v>47</v>
      </c>
      <c r="J8" s="35" t="s">
        <v>48</v>
      </c>
      <c r="K8" s="35" t="s">
        <v>6</v>
      </c>
      <c r="L8" s="35" t="s">
        <v>49</v>
      </c>
      <c r="M8" s="35" t="s">
        <v>50</v>
      </c>
      <c r="N8" s="35" t="s">
        <v>51</v>
      </c>
    </row>
    <row r="9" spans="1:15" ht="17.25" thickTop="1" x14ac:dyDescent="0.3">
      <c r="A9" s="34" t="s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</row>
    <row r="10" spans="1:15" ht="17.25" thickBot="1" x14ac:dyDescent="0.35">
      <c r="A10" s="18" t="s">
        <v>8</v>
      </c>
      <c r="B10" s="19">
        <v>35235</v>
      </c>
      <c r="C10" s="19">
        <v>40686</v>
      </c>
      <c r="D10" s="19">
        <v>53330</v>
      </c>
      <c r="E10" s="19">
        <v>38792</v>
      </c>
      <c r="F10" s="19">
        <v>42650</v>
      </c>
      <c r="G10" s="19">
        <v>50521</v>
      </c>
      <c r="H10" s="19">
        <v>57568</v>
      </c>
      <c r="I10" s="19">
        <v>37129</v>
      </c>
      <c r="J10" s="19">
        <v>60560</v>
      </c>
      <c r="K10" s="19">
        <v>63912</v>
      </c>
      <c r="L10" s="19">
        <v>57136</v>
      </c>
      <c r="M10" s="19">
        <v>50297</v>
      </c>
      <c r="N10" s="20">
        <f>SUM(B10:M10)</f>
        <v>587816</v>
      </c>
    </row>
    <row r="11" spans="1:15" ht="17.25" thickTop="1" x14ac:dyDescent="0.3">
      <c r="A11" s="33" t="s">
        <v>9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</row>
    <row r="12" spans="1:15" x14ac:dyDescent="0.3">
      <c r="A12" s="18" t="s">
        <v>9</v>
      </c>
      <c r="B12" s="19">
        <v>304</v>
      </c>
      <c r="C12" s="19">
        <v>374</v>
      </c>
      <c r="D12" s="19">
        <v>256</v>
      </c>
      <c r="E12" s="19">
        <v>320</v>
      </c>
      <c r="F12" s="19">
        <v>167</v>
      </c>
      <c r="G12" s="19">
        <v>293</v>
      </c>
      <c r="H12" s="19">
        <v>379</v>
      </c>
      <c r="I12" s="19">
        <v>150</v>
      </c>
      <c r="J12" s="19">
        <v>288</v>
      </c>
      <c r="K12" s="19">
        <v>288</v>
      </c>
      <c r="L12" s="19">
        <v>197</v>
      </c>
      <c r="M12" s="19">
        <v>227</v>
      </c>
      <c r="N12" s="20">
        <f t="shared" ref="N12:N15" si="0">SUM(B12:M12)</f>
        <v>3243</v>
      </c>
    </row>
    <row r="13" spans="1:15" x14ac:dyDescent="0.3">
      <c r="A13" s="18" t="s">
        <v>10</v>
      </c>
      <c r="B13" s="19">
        <v>4049</v>
      </c>
      <c r="C13" s="19">
        <v>4550</v>
      </c>
      <c r="D13" s="19">
        <v>5748</v>
      </c>
      <c r="E13" s="19">
        <v>4563</v>
      </c>
      <c r="F13" s="19">
        <v>4665</v>
      </c>
      <c r="G13" s="19">
        <v>4117</v>
      </c>
      <c r="H13" s="19">
        <v>4466</v>
      </c>
      <c r="I13" s="19">
        <v>3670</v>
      </c>
      <c r="J13" s="19">
        <v>5541</v>
      </c>
      <c r="K13" s="19">
        <v>6047</v>
      </c>
      <c r="L13" s="19">
        <v>4691</v>
      </c>
      <c r="M13" s="19">
        <v>4963</v>
      </c>
      <c r="N13" s="20">
        <f t="shared" si="0"/>
        <v>57070</v>
      </c>
    </row>
    <row r="14" spans="1:15" x14ac:dyDescent="0.3">
      <c r="A14" s="18" t="s">
        <v>11</v>
      </c>
      <c r="B14" s="19">
        <v>5</v>
      </c>
      <c r="C14" s="19">
        <v>1</v>
      </c>
      <c r="D14" s="19">
        <v>2</v>
      </c>
      <c r="E14" s="19">
        <v>8</v>
      </c>
      <c r="F14" s="19">
        <v>8</v>
      </c>
      <c r="G14" s="19">
        <v>5</v>
      </c>
      <c r="H14" s="19">
        <v>10</v>
      </c>
      <c r="I14" s="19">
        <v>6</v>
      </c>
      <c r="J14" s="19">
        <v>2</v>
      </c>
      <c r="K14" s="19">
        <v>9</v>
      </c>
      <c r="L14" s="19">
        <v>3</v>
      </c>
      <c r="M14" s="19">
        <v>20</v>
      </c>
      <c r="N14" s="20">
        <f t="shared" si="0"/>
        <v>79</v>
      </c>
    </row>
    <row r="15" spans="1:15" ht="17.25" thickBot="1" x14ac:dyDescent="0.35">
      <c r="A15" s="18" t="s">
        <v>12</v>
      </c>
      <c r="B15" s="19">
        <v>0</v>
      </c>
      <c r="C15" s="19">
        <v>1</v>
      </c>
      <c r="D15" s="19">
        <v>2</v>
      </c>
      <c r="E15" s="19">
        <v>0</v>
      </c>
      <c r="F15" s="19">
        <v>2</v>
      </c>
      <c r="G15" s="19">
        <v>5</v>
      </c>
      <c r="H15" s="19">
        <v>2</v>
      </c>
      <c r="I15" s="19"/>
      <c r="J15" s="19"/>
      <c r="K15" s="19"/>
      <c r="L15" s="19">
        <v>4</v>
      </c>
      <c r="M15" s="19"/>
      <c r="N15" s="20">
        <f t="shared" si="0"/>
        <v>16</v>
      </c>
    </row>
    <row r="16" spans="1:15" ht="17.25" thickTop="1" x14ac:dyDescent="0.3">
      <c r="A16" s="33" t="s">
        <v>13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21"/>
    </row>
    <row r="17" spans="1:14" x14ac:dyDescent="0.3">
      <c r="A17" s="18" t="s">
        <v>13</v>
      </c>
      <c r="B17" s="19">
        <v>746</v>
      </c>
      <c r="C17" s="19">
        <v>711</v>
      </c>
      <c r="D17" s="19">
        <v>763</v>
      </c>
      <c r="E17" s="19">
        <v>725</v>
      </c>
      <c r="F17" s="19">
        <v>743</v>
      </c>
      <c r="G17" s="19">
        <v>810</v>
      </c>
      <c r="H17" s="19">
        <v>872</v>
      </c>
      <c r="I17" s="19">
        <v>487</v>
      </c>
      <c r="J17" s="19">
        <v>683</v>
      </c>
      <c r="K17" s="19">
        <v>730</v>
      </c>
      <c r="L17" s="19">
        <v>704</v>
      </c>
      <c r="M17" s="19">
        <v>667</v>
      </c>
      <c r="N17" s="20">
        <f t="shared" ref="N17:N19" si="1">SUM(B17:M17)</f>
        <v>8641</v>
      </c>
    </row>
    <row r="18" spans="1:14" x14ac:dyDescent="0.3">
      <c r="A18" s="18" t="s">
        <v>14</v>
      </c>
      <c r="B18" s="19">
        <v>36</v>
      </c>
      <c r="C18" s="19">
        <v>31</v>
      </c>
      <c r="D18" s="19">
        <v>54</v>
      </c>
      <c r="E18" s="19">
        <v>25</v>
      </c>
      <c r="F18" s="19">
        <v>19</v>
      </c>
      <c r="G18" s="19">
        <v>128</v>
      </c>
      <c r="H18" s="19">
        <v>79</v>
      </c>
      <c r="I18" s="19">
        <v>148</v>
      </c>
      <c r="J18" s="19">
        <v>234</v>
      </c>
      <c r="K18" s="19">
        <v>157</v>
      </c>
      <c r="L18" s="19">
        <v>114</v>
      </c>
      <c r="M18" s="19">
        <v>181</v>
      </c>
      <c r="N18" s="20">
        <f t="shared" si="1"/>
        <v>1206</v>
      </c>
    </row>
    <row r="19" spans="1:14" ht="17.25" thickBot="1" x14ac:dyDescent="0.35">
      <c r="A19" s="18" t="s">
        <v>15</v>
      </c>
      <c r="B19" s="22"/>
      <c r="C19" s="22"/>
      <c r="D19" s="22"/>
      <c r="E19" s="22"/>
      <c r="F19" s="22"/>
      <c r="G19" s="22"/>
      <c r="H19" s="19">
        <v>12</v>
      </c>
      <c r="I19" s="19">
        <v>3</v>
      </c>
      <c r="J19" s="19">
        <v>7</v>
      </c>
      <c r="K19" s="19">
        <v>16</v>
      </c>
      <c r="L19" s="19">
        <v>4</v>
      </c>
      <c r="M19" s="19">
        <v>54</v>
      </c>
      <c r="N19" s="20">
        <f t="shared" si="1"/>
        <v>96</v>
      </c>
    </row>
    <row r="20" spans="1:14" ht="17.25" thickTop="1" x14ac:dyDescent="0.3">
      <c r="A20" s="33" t="s">
        <v>16</v>
      </c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</row>
    <row r="21" spans="1:14" x14ac:dyDescent="0.3">
      <c r="A21" s="18" t="s">
        <v>16</v>
      </c>
      <c r="B21" s="19">
        <v>1840</v>
      </c>
      <c r="C21" s="19">
        <v>1876</v>
      </c>
      <c r="D21" s="19">
        <v>2121</v>
      </c>
      <c r="E21" s="19">
        <v>1928</v>
      </c>
      <c r="F21" s="19">
        <v>2086</v>
      </c>
      <c r="G21" s="19">
        <v>2122</v>
      </c>
      <c r="H21" s="19">
        <v>2216</v>
      </c>
      <c r="I21" s="19">
        <v>1744</v>
      </c>
      <c r="J21" s="19">
        <v>2138</v>
      </c>
      <c r="K21" s="19">
        <v>2376</v>
      </c>
      <c r="L21" s="19">
        <v>2013</v>
      </c>
      <c r="M21" s="19">
        <v>1860</v>
      </c>
      <c r="N21" s="20">
        <f t="shared" ref="N21:N23" si="2">SUM(B21:M21)</f>
        <v>24320</v>
      </c>
    </row>
    <row r="22" spans="1:14" x14ac:dyDescent="0.3">
      <c r="A22" s="18" t="s">
        <v>17</v>
      </c>
      <c r="B22" s="19">
        <v>5545</v>
      </c>
      <c r="C22" s="19">
        <v>5750</v>
      </c>
      <c r="D22" s="19">
        <v>5848</v>
      </c>
      <c r="E22" s="19">
        <v>5375</v>
      </c>
      <c r="F22" s="19">
        <v>5496</v>
      </c>
      <c r="G22" s="19">
        <v>5378</v>
      </c>
      <c r="H22" s="19">
        <v>5686</v>
      </c>
      <c r="I22" s="19">
        <v>4968</v>
      </c>
      <c r="J22" s="19">
        <v>6793</v>
      </c>
      <c r="K22" s="19">
        <v>8845</v>
      </c>
      <c r="L22" s="19">
        <v>7006</v>
      </c>
      <c r="M22" s="19">
        <v>5519</v>
      </c>
      <c r="N22" s="20">
        <f t="shared" si="2"/>
        <v>72209</v>
      </c>
    </row>
    <row r="23" spans="1:14" ht="17.25" thickBot="1" x14ac:dyDescent="0.35">
      <c r="A23" s="18" t="s">
        <v>2</v>
      </c>
      <c r="B23" s="19">
        <v>42</v>
      </c>
      <c r="C23" s="19">
        <v>0</v>
      </c>
      <c r="D23" s="19">
        <v>1</v>
      </c>
      <c r="E23" s="19">
        <v>19</v>
      </c>
      <c r="F23" s="19">
        <v>8</v>
      </c>
      <c r="G23" s="19">
        <v>5</v>
      </c>
      <c r="H23" s="19">
        <v>2</v>
      </c>
      <c r="I23" s="19">
        <v>16</v>
      </c>
      <c r="J23" s="19">
        <v>11</v>
      </c>
      <c r="K23" s="19">
        <v>24</v>
      </c>
      <c r="L23" s="19">
        <v>19</v>
      </c>
      <c r="M23" s="19">
        <v>21</v>
      </c>
      <c r="N23" s="20">
        <f t="shared" si="2"/>
        <v>168</v>
      </c>
    </row>
    <row r="24" spans="1:14" ht="17.25" thickTop="1" x14ac:dyDescent="0.3">
      <c r="A24" s="33" t="s">
        <v>18</v>
      </c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1"/>
    </row>
    <row r="25" spans="1:14" x14ac:dyDescent="0.3">
      <c r="A25" s="18" t="s">
        <v>18</v>
      </c>
      <c r="B25" s="19">
        <v>1987</v>
      </c>
      <c r="C25" s="19">
        <v>1472</v>
      </c>
      <c r="D25" s="19">
        <v>1829</v>
      </c>
      <c r="E25" s="19">
        <v>2026</v>
      </c>
      <c r="F25" s="19">
        <v>2177</v>
      </c>
      <c r="G25" s="19">
        <v>2180</v>
      </c>
      <c r="H25" s="19">
        <v>2216</v>
      </c>
      <c r="I25" s="19">
        <v>924</v>
      </c>
      <c r="J25" s="19">
        <v>2168</v>
      </c>
      <c r="K25" s="19">
        <v>1907</v>
      </c>
      <c r="L25" s="19">
        <v>1382</v>
      </c>
      <c r="M25" s="19">
        <v>1233</v>
      </c>
      <c r="N25" s="20">
        <f t="shared" ref="N25:N26" si="3">SUM(B25:M25)</f>
        <v>21501</v>
      </c>
    </row>
    <row r="26" spans="1:14" ht="17.25" thickBot="1" x14ac:dyDescent="0.35">
      <c r="A26" s="18" t="s">
        <v>19</v>
      </c>
      <c r="B26" s="19">
        <v>18</v>
      </c>
      <c r="C26" s="19">
        <v>11</v>
      </c>
      <c r="D26" s="19">
        <v>11</v>
      </c>
      <c r="E26" s="19">
        <v>19</v>
      </c>
      <c r="F26" s="19">
        <v>18</v>
      </c>
      <c r="G26" s="19">
        <v>15</v>
      </c>
      <c r="H26" s="19">
        <v>23</v>
      </c>
      <c r="I26" s="19">
        <v>8</v>
      </c>
      <c r="J26" s="19">
        <v>29</v>
      </c>
      <c r="K26" s="19">
        <v>80</v>
      </c>
      <c r="L26" s="19">
        <v>48</v>
      </c>
      <c r="M26" s="19">
        <v>49</v>
      </c>
      <c r="N26" s="20">
        <f t="shared" si="3"/>
        <v>329</v>
      </c>
    </row>
    <row r="27" spans="1:14" ht="17.25" thickTop="1" x14ac:dyDescent="0.3">
      <c r="A27" s="33" t="s">
        <v>20</v>
      </c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1"/>
    </row>
    <row r="28" spans="1:14" x14ac:dyDescent="0.3">
      <c r="A28" s="18" t="s">
        <v>20</v>
      </c>
      <c r="B28" s="19">
        <v>1631</v>
      </c>
      <c r="C28" s="19">
        <v>1767</v>
      </c>
      <c r="D28" s="19">
        <v>1989</v>
      </c>
      <c r="E28" s="19">
        <v>1911</v>
      </c>
      <c r="F28" s="19">
        <v>1720</v>
      </c>
      <c r="G28" s="19">
        <v>1710</v>
      </c>
      <c r="H28" s="19">
        <v>1660</v>
      </c>
      <c r="I28" s="19">
        <v>989</v>
      </c>
      <c r="J28" s="19">
        <v>1464</v>
      </c>
      <c r="K28" s="19">
        <v>1606</v>
      </c>
      <c r="L28" s="19">
        <v>1660</v>
      </c>
      <c r="M28" s="19">
        <v>1667</v>
      </c>
      <c r="N28" s="20">
        <f t="shared" ref="N28:N30" si="4">SUM(B28:M28)</f>
        <v>19774</v>
      </c>
    </row>
    <row r="29" spans="1:14" x14ac:dyDescent="0.3">
      <c r="A29" s="18" t="s">
        <v>21</v>
      </c>
      <c r="B29" s="19">
        <v>3</v>
      </c>
      <c r="C29" s="19">
        <v>4</v>
      </c>
      <c r="D29" s="19">
        <v>4</v>
      </c>
      <c r="E29" s="19">
        <v>2</v>
      </c>
      <c r="F29" s="19">
        <v>1</v>
      </c>
      <c r="G29" s="19">
        <v>1</v>
      </c>
      <c r="H29" s="19">
        <v>1</v>
      </c>
      <c r="I29" s="19"/>
      <c r="J29" s="19">
        <v>1</v>
      </c>
      <c r="K29" s="19"/>
      <c r="L29" s="19"/>
      <c r="M29" s="19"/>
      <c r="N29" s="20">
        <f t="shared" si="4"/>
        <v>17</v>
      </c>
    </row>
    <row r="30" spans="1:14" ht="17.25" thickBot="1" x14ac:dyDescent="0.35">
      <c r="A30" s="18" t="s">
        <v>22</v>
      </c>
      <c r="B30" s="19">
        <v>6</v>
      </c>
      <c r="C30" s="19">
        <v>4</v>
      </c>
      <c r="D30" s="19">
        <v>2</v>
      </c>
      <c r="E30" s="19">
        <v>5</v>
      </c>
      <c r="F30" s="19">
        <v>10</v>
      </c>
      <c r="G30" s="19">
        <v>10</v>
      </c>
      <c r="H30" s="19">
        <v>8</v>
      </c>
      <c r="I30" s="19">
        <v>3</v>
      </c>
      <c r="J30" s="19">
        <v>10</v>
      </c>
      <c r="K30" s="19">
        <v>11</v>
      </c>
      <c r="L30" s="19">
        <v>12</v>
      </c>
      <c r="M30" s="19">
        <v>9</v>
      </c>
      <c r="N30" s="20">
        <f t="shared" si="4"/>
        <v>90</v>
      </c>
    </row>
    <row r="31" spans="1:14" ht="17.25" thickTop="1" x14ac:dyDescent="0.3">
      <c r="A31" s="33" t="s">
        <v>23</v>
      </c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1"/>
    </row>
    <row r="32" spans="1:14" x14ac:dyDescent="0.3">
      <c r="A32" s="18" t="s">
        <v>23</v>
      </c>
      <c r="B32" s="19">
        <v>7488</v>
      </c>
      <c r="C32" s="19">
        <v>7898</v>
      </c>
      <c r="D32" s="19">
        <v>8299</v>
      </c>
      <c r="E32" s="19">
        <v>5720</v>
      </c>
      <c r="F32" s="19">
        <v>6185</v>
      </c>
      <c r="G32" s="19">
        <v>5749</v>
      </c>
      <c r="H32" s="19">
        <v>5422</v>
      </c>
      <c r="I32" s="19">
        <v>4293</v>
      </c>
      <c r="J32" s="19">
        <v>5152</v>
      </c>
      <c r="K32" s="19">
        <v>5442</v>
      </c>
      <c r="L32" s="19">
        <v>4880</v>
      </c>
      <c r="M32" s="19">
        <v>4459</v>
      </c>
      <c r="N32" s="20">
        <f t="shared" ref="N32:N35" si="5">SUM(B32:M32)</f>
        <v>70987</v>
      </c>
    </row>
    <row r="33" spans="1:14" x14ac:dyDescent="0.3">
      <c r="A33" s="18" t="s">
        <v>24</v>
      </c>
      <c r="B33" s="19">
        <v>13</v>
      </c>
      <c r="C33" s="19">
        <v>12</v>
      </c>
      <c r="D33" s="19">
        <v>8</v>
      </c>
      <c r="E33" s="19">
        <v>12</v>
      </c>
      <c r="F33" s="19">
        <v>9</v>
      </c>
      <c r="G33" s="19">
        <v>6</v>
      </c>
      <c r="H33" s="19">
        <v>23</v>
      </c>
      <c r="I33" s="19">
        <v>5</v>
      </c>
      <c r="J33" s="19">
        <v>6</v>
      </c>
      <c r="K33" s="19">
        <v>8</v>
      </c>
      <c r="L33" s="19">
        <v>5</v>
      </c>
      <c r="M33" s="19">
        <v>3</v>
      </c>
      <c r="N33" s="20">
        <f t="shared" si="5"/>
        <v>110</v>
      </c>
    </row>
    <row r="34" spans="1:14" x14ac:dyDescent="0.3">
      <c r="A34" s="18" t="s">
        <v>25</v>
      </c>
      <c r="B34" s="19">
        <v>25</v>
      </c>
      <c r="C34" s="19">
        <v>58</v>
      </c>
      <c r="D34" s="19">
        <v>26</v>
      </c>
      <c r="E34" s="19">
        <v>37</v>
      </c>
      <c r="F34" s="19">
        <v>8</v>
      </c>
      <c r="G34" s="19">
        <v>11</v>
      </c>
      <c r="H34" s="19">
        <v>19</v>
      </c>
      <c r="I34" s="19">
        <v>21</v>
      </c>
      <c r="J34" s="19">
        <v>43</v>
      </c>
      <c r="K34" s="19">
        <v>26</v>
      </c>
      <c r="L34" s="19">
        <v>13</v>
      </c>
      <c r="M34" s="19">
        <v>9</v>
      </c>
      <c r="N34" s="20">
        <f t="shared" si="5"/>
        <v>296</v>
      </c>
    </row>
    <row r="35" spans="1:14" ht="17.25" thickBot="1" x14ac:dyDescent="0.35">
      <c r="A35" s="18" t="s">
        <v>26</v>
      </c>
      <c r="B35" s="19">
        <v>157</v>
      </c>
      <c r="C35" s="19">
        <v>154</v>
      </c>
      <c r="D35" s="19">
        <v>140</v>
      </c>
      <c r="E35" s="19">
        <v>118</v>
      </c>
      <c r="F35" s="19">
        <v>65</v>
      </c>
      <c r="G35" s="19">
        <v>114</v>
      </c>
      <c r="H35" s="19">
        <v>106</v>
      </c>
      <c r="I35" s="19">
        <v>54</v>
      </c>
      <c r="J35" s="19">
        <v>80</v>
      </c>
      <c r="K35" s="19">
        <v>141</v>
      </c>
      <c r="L35" s="19">
        <v>173</v>
      </c>
      <c r="M35" s="19">
        <v>172</v>
      </c>
      <c r="N35" s="20">
        <f t="shared" si="5"/>
        <v>1474</v>
      </c>
    </row>
    <row r="36" spans="1:14" ht="17.25" thickTop="1" x14ac:dyDescent="0.3">
      <c r="A36" s="33" t="s">
        <v>27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</row>
    <row r="37" spans="1:14" x14ac:dyDescent="0.3">
      <c r="A37" s="18" t="s">
        <v>27</v>
      </c>
      <c r="B37" s="19">
        <v>219</v>
      </c>
      <c r="C37" s="19">
        <v>269</v>
      </c>
      <c r="D37" s="19">
        <v>692</v>
      </c>
      <c r="E37" s="19">
        <v>450</v>
      </c>
      <c r="F37" s="19">
        <v>206</v>
      </c>
      <c r="G37" s="19">
        <v>198</v>
      </c>
      <c r="H37" s="19">
        <v>316</v>
      </c>
      <c r="I37" s="19">
        <v>119</v>
      </c>
      <c r="J37" s="19">
        <v>207</v>
      </c>
      <c r="K37" s="19">
        <v>1016</v>
      </c>
      <c r="L37" s="19">
        <v>335</v>
      </c>
      <c r="M37" s="19">
        <v>191</v>
      </c>
      <c r="N37" s="20">
        <f t="shared" ref="N37:N40" si="6">SUM(B37:M37)</f>
        <v>4218</v>
      </c>
    </row>
    <row r="38" spans="1:14" x14ac:dyDescent="0.3">
      <c r="A38" s="18" t="s">
        <v>28</v>
      </c>
      <c r="B38" s="19">
        <v>23</v>
      </c>
      <c r="C38" s="19">
        <v>24</v>
      </c>
      <c r="D38" s="19">
        <v>31</v>
      </c>
      <c r="E38" s="19">
        <v>28</v>
      </c>
      <c r="F38" s="19">
        <v>29</v>
      </c>
      <c r="G38" s="19">
        <v>25</v>
      </c>
      <c r="H38" s="19">
        <v>31</v>
      </c>
      <c r="I38" s="19">
        <v>17</v>
      </c>
      <c r="J38" s="19">
        <v>41</v>
      </c>
      <c r="K38" s="19">
        <v>41</v>
      </c>
      <c r="L38" s="19">
        <v>32</v>
      </c>
      <c r="M38" s="19">
        <v>47</v>
      </c>
      <c r="N38" s="20">
        <f t="shared" si="6"/>
        <v>369</v>
      </c>
    </row>
    <row r="39" spans="1:14" x14ac:dyDescent="0.3">
      <c r="A39" s="18" t="s">
        <v>29</v>
      </c>
      <c r="B39" s="19">
        <v>160</v>
      </c>
      <c r="C39" s="19">
        <v>177</v>
      </c>
      <c r="D39" s="19">
        <v>755</v>
      </c>
      <c r="E39" s="19">
        <v>364</v>
      </c>
      <c r="F39" s="19">
        <v>101</v>
      </c>
      <c r="G39" s="19">
        <v>91</v>
      </c>
      <c r="H39" s="19">
        <v>215</v>
      </c>
      <c r="I39" s="19">
        <v>44</v>
      </c>
      <c r="J39" s="19">
        <v>86</v>
      </c>
      <c r="K39" s="19">
        <v>768</v>
      </c>
      <c r="L39" s="19">
        <v>377</v>
      </c>
      <c r="M39" s="19">
        <v>105</v>
      </c>
      <c r="N39" s="20">
        <f t="shared" si="6"/>
        <v>3243</v>
      </c>
    </row>
    <row r="40" spans="1:14" ht="17.25" thickBot="1" x14ac:dyDescent="0.35">
      <c r="A40" s="18" t="s">
        <v>30</v>
      </c>
      <c r="B40" s="19">
        <v>2</v>
      </c>
      <c r="C40" s="19">
        <v>8</v>
      </c>
      <c r="D40" s="19">
        <v>3</v>
      </c>
      <c r="E40" s="19">
        <v>4</v>
      </c>
      <c r="F40" s="19">
        <v>6</v>
      </c>
      <c r="G40" s="19">
        <v>4</v>
      </c>
      <c r="H40" s="19">
        <v>2</v>
      </c>
      <c r="I40" s="19">
        <v>2</v>
      </c>
      <c r="J40" s="19">
        <v>3</v>
      </c>
      <c r="K40" s="19">
        <v>6</v>
      </c>
      <c r="L40" s="19">
        <v>7</v>
      </c>
      <c r="M40" s="19">
        <v>1</v>
      </c>
      <c r="N40" s="20">
        <f t="shared" si="6"/>
        <v>48</v>
      </c>
    </row>
    <row r="41" spans="1:14" ht="17.25" thickTop="1" x14ac:dyDescent="0.3">
      <c r="A41" s="33" t="s">
        <v>31</v>
      </c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</row>
    <row r="42" spans="1:14" x14ac:dyDescent="0.3">
      <c r="A42" s="18" t="s">
        <v>31</v>
      </c>
      <c r="B42" s="19">
        <v>1054</v>
      </c>
      <c r="C42" s="19">
        <v>696</v>
      </c>
      <c r="D42" s="19">
        <v>639</v>
      </c>
      <c r="E42" s="19">
        <v>618</v>
      </c>
      <c r="F42" s="19">
        <v>732</v>
      </c>
      <c r="G42" s="19">
        <v>887</v>
      </c>
      <c r="H42" s="19">
        <v>924</v>
      </c>
      <c r="I42" s="19">
        <v>907</v>
      </c>
      <c r="J42" s="19">
        <v>962</v>
      </c>
      <c r="K42" s="19">
        <v>790</v>
      </c>
      <c r="L42" s="19">
        <v>1457</v>
      </c>
      <c r="M42" s="19">
        <v>1755</v>
      </c>
      <c r="N42" s="20">
        <f t="shared" ref="N42:N45" si="7">SUM(B42:M42)</f>
        <v>11421</v>
      </c>
    </row>
    <row r="43" spans="1:14" x14ac:dyDescent="0.3">
      <c r="A43" s="18" t="s">
        <v>0</v>
      </c>
      <c r="B43" s="19">
        <v>1356</v>
      </c>
      <c r="C43" s="19">
        <v>1267</v>
      </c>
      <c r="D43" s="19">
        <v>1201</v>
      </c>
      <c r="E43" s="19">
        <v>913</v>
      </c>
      <c r="F43" s="19">
        <v>936</v>
      </c>
      <c r="G43" s="19">
        <v>841</v>
      </c>
      <c r="H43" s="19">
        <v>877</v>
      </c>
      <c r="I43" s="19">
        <v>817</v>
      </c>
      <c r="J43" s="19">
        <v>833</v>
      </c>
      <c r="K43" s="19">
        <v>984</v>
      </c>
      <c r="L43" s="19">
        <v>972</v>
      </c>
      <c r="M43" s="19">
        <v>835</v>
      </c>
      <c r="N43" s="20">
        <f t="shared" si="7"/>
        <v>11832</v>
      </c>
    </row>
    <row r="44" spans="1:14" x14ac:dyDescent="0.3">
      <c r="A44" s="18" t="s">
        <v>1</v>
      </c>
      <c r="B44" s="19">
        <v>278</v>
      </c>
      <c r="C44" s="19">
        <v>222</v>
      </c>
      <c r="D44" s="19">
        <v>259</v>
      </c>
      <c r="E44" s="19">
        <v>209</v>
      </c>
      <c r="F44" s="19">
        <v>270</v>
      </c>
      <c r="G44" s="19">
        <v>241</v>
      </c>
      <c r="H44" s="19">
        <v>251</v>
      </c>
      <c r="I44" s="19">
        <v>145</v>
      </c>
      <c r="J44" s="19">
        <v>197</v>
      </c>
      <c r="K44" s="19">
        <v>502</v>
      </c>
      <c r="L44" s="19">
        <v>621</v>
      </c>
      <c r="M44" s="19">
        <v>470</v>
      </c>
      <c r="N44" s="20">
        <f t="shared" si="7"/>
        <v>3665</v>
      </c>
    </row>
    <row r="45" spans="1:14" ht="17.25" thickBot="1" x14ac:dyDescent="0.35">
      <c r="A45" s="18" t="s">
        <v>3</v>
      </c>
      <c r="B45" s="19">
        <v>1</v>
      </c>
      <c r="C45" s="19">
        <v>2</v>
      </c>
      <c r="D45" s="19">
        <v>6</v>
      </c>
      <c r="E45" s="19">
        <v>15</v>
      </c>
      <c r="F45" s="19">
        <v>11</v>
      </c>
      <c r="G45" s="19"/>
      <c r="H45" s="19"/>
      <c r="I45" s="19">
        <v>1</v>
      </c>
      <c r="J45" s="19">
        <v>2</v>
      </c>
      <c r="K45" s="19">
        <v>1</v>
      </c>
      <c r="L45" s="19">
        <v>1</v>
      </c>
      <c r="M45" s="19"/>
      <c r="N45" s="20">
        <f t="shared" si="7"/>
        <v>40</v>
      </c>
    </row>
    <row r="46" spans="1:14" ht="17.25" thickTop="1" x14ac:dyDescent="0.3">
      <c r="A46" s="33" t="s">
        <v>32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1"/>
    </row>
    <row r="47" spans="1:14" x14ac:dyDescent="0.3">
      <c r="A47" s="18" t="s">
        <v>32</v>
      </c>
      <c r="B47" s="19">
        <v>0</v>
      </c>
      <c r="C47" s="19">
        <v>0</v>
      </c>
      <c r="D47" s="19"/>
      <c r="E47" s="19">
        <v>103</v>
      </c>
      <c r="F47" s="19">
        <v>107</v>
      </c>
      <c r="G47" s="19">
        <v>92</v>
      </c>
      <c r="H47" s="19">
        <v>122</v>
      </c>
      <c r="I47" s="19">
        <v>167</v>
      </c>
      <c r="J47" s="19">
        <v>207</v>
      </c>
      <c r="K47" s="19">
        <v>323</v>
      </c>
      <c r="L47" s="19">
        <v>208</v>
      </c>
      <c r="M47" s="19">
        <v>236</v>
      </c>
      <c r="N47" s="20">
        <f t="shared" ref="N47:N50" si="8">SUM(B47:M47)</f>
        <v>1565</v>
      </c>
    </row>
    <row r="48" spans="1:14" x14ac:dyDescent="0.3">
      <c r="A48" s="18" t="s">
        <v>33</v>
      </c>
      <c r="B48" s="19">
        <v>221</v>
      </c>
      <c r="C48" s="19">
        <v>193</v>
      </c>
      <c r="D48" s="19">
        <v>248</v>
      </c>
      <c r="E48" s="19">
        <v>242</v>
      </c>
      <c r="F48" s="19">
        <v>200</v>
      </c>
      <c r="G48" s="19">
        <v>275</v>
      </c>
      <c r="H48" s="19">
        <v>226</v>
      </c>
      <c r="I48" s="19">
        <v>139</v>
      </c>
      <c r="J48" s="19">
        <v>179</v>
      </c>
      <c r="K48" s="19">
        <v>234</v>
      </c>
      <c r="L48" s="19">
        <v>185</v>
      </c>
      <c r="M48" s="19">
        <v>164</v>
      </c>
      <c r="N48" s="20">
        <f t="shared" si="8"/>
        <v>2506</v>
      </c>
    </row>
    <row r="49" spans="1:14" x14ac:dyDescent="0.3">
      <c r="A49" s="18" t="s">
        <v>34</v>
      </c>
      <c r="B49" s="19">
        <v>870</v>
      </c>
      <c r="C49" s="19">
        <v>882</v>
      </c>
      <c r="D49" s="19">
        <v>967</v>
      </c>
      <c r="E49" s="19">
        <v>708</v>
      </c>
      <c r="F49" s="19">
        <v>815</v>
      </c>
      <c r="G49" s="19">
        <v>710</v>
      </c>
      <c r="H49" s="19">
        <v>805</v>
      </c>
      <c r="I49" s="19">
        <v>519</v>
      </c>
      <c r="J49" s="19">
        <v>650</v>
      </c>
      <c r="K49" s="19">
        <v>818</v>
      </c>
      <c r="L49" s="19">
        <v>715</v>
      </c>
      <c r="M49" s="19">
        <v>747</v>
      </c>
      <c r="N49" s="20">
        <f t="shared" si="8"/>
        <v>9206</v>
      </c>
    </row>
    <row r="50" spans="1:14" ht="17.25" thickBot="1" x14ac:dyDescent="0.35">
      <c r="A50" s="18" t="s">
        <v>35</v>
      </c>
      <c r="B50" s="19">
        <v>226</v>
      </c>
      <c r="C50" s="19">
        <v>212</v>
      </c>
      <c r="D50" s="19">
        <v>154</v>
      </c>
      <c r="E50" s="19">
        <v>133</v>
      </c>
      <c r="F50" s="19">
        <v>195</v>
      </c>
      <c r="G50" s="19">
        <v>117</v>
      </c>
      <c r="H50" s="19">
        <v>100</v>
      </c>
      <c r="I50" s="19">
        <v>116</v>
      </c>
      <c r="J50" s="19">
        <v>96</v>
      </c>
      <c r="K50" s="19">
        <v>250</v>
      </c>
      <c r="L50" s="19">
        <v>165</v>
      </c>
      <c r="M50" s="19">
        <v>164</v>
      </c>
      <c r="N50" s="20">
        <f t="shared" si="8"/>
        <v>1928</v>
      </c>
    </row>
    <row r="51" spans="1:14" ht="17.25" thickTop="1" x14ac:dyDescent="0.3">
      <c r="A51" s="33" t="s">
        <v>36</v>
      </c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1"/>
    </row>
    <row r="52" spans="1:14" x14ac:dyDescent="0.3">
      <c r="A52" s="18" t="s">
        <v>36</v>
      </c>
      <c r="B52" s="19">
        <v>755</v>
      </c>
      <c r="C52" s="19">
        <v>740</v>
      </c>
      <c r="D52" s="19">
        <v>826</v>
      </c>
      <c r="E52" s="19">
        <v>612</v>
      </c>
      <c r="F52" s="19">
        <v>659</v>
      </c>
      <c r="G52" s="19">
        <v>568</v>
      </c>
      <c r="H52" s="19">
        <v>756</v>
      </c>
      <c r="I52" s="19">
        <v>485</v>
      </c>
      <c r="J52" s="19">
        <v>512</v>
      </c>
      <c r="K52" s="19">
        <v>778</v>
      </c>
      <c r="L52" s="19">
        <v>534</v>
      </c>
      <c r="M52" s="19">
        <v>603</v>
      </c>
      <c r="N52" s="20">
        <f t="shared" ref="N52:N55" si="9">SUM(B52:M52)</f>
        <v>7828</v>
      </c>
    </row>
    <row r="53" spans="1:14" x14ac:dyDescent="0.3">
      <c r="A53" s="18" t="s">
        <v>37</v>
      </c>
      <c r="B53" s="19">
        <v>95</v>
      </c>
      <c r="C53" s="19">
        <v>114</v>
      </c>
      <c r="D53" s="19">
        <v>92</v>
      </c>
      <c r="E53" s="19">
        <v>58</v>
      </c>
      <c r="F53" s="19">
        <v>69</v>
      </c>
      <c r="G53" s="19">
        <v>88</v>
      </c>
      <c r="H53" s="19">
        <v>89</v>
      </c>
      <c r="I53" s="19">
        <v>56</v>
      </c>
      <c r="J53" s="19">
        <v>78</v>
      </c>
      <c r="K53" s="19">
        <v>110</v>
      </c>
      <c r="L53" s="19">
        <v>73</v>
      </c>
      <c r="M53" s="19">
        <v>64</v>
      </c>
      <c r="N53" s="20">
        <f t="shared" si="9"/>
        <v>986</v>
      </c>
    </row>
    <row r="54" spans="1:14" x14ac:dyDescent="0.3">
      <c r="A54" s="18" t="s">
        <v>38</v>
      </c>
      <c r="B54" s="19">
        <v>1256</v>
      </c>
      <c r="C54" s="19">
        <v>1846</v>
      </c>
      <c r="D54" s="19">
        <v>3283</v>
      </c>
      <c r="E54" s="19">
        <v>3503</v>
      </c>
      <c r="F54" s="19">
        <v>3652</v>
      </c>
      <c r="G54" s="19">
        <v>1740</v>
      </c>
      <c r="H54" s="19">
        <v>1379</v>
      </c>
      <c r="I54" s="19">
        <v>910</v>
      </c>
      <c r="J54" s="19">
        <v>1819</v>
      </c>
      <c r="K54" s="19">
        <v>1268</v>
      </c>
      <c r="L54" s="19">
        <v>990</v>
      </c>
      <c r="M54" s="19">
        <v>1284</v>
      </c>
      <c r="N54" s="20">
        <f t="shared" si="9"/>
        <v>22930</v>
      </c>
    </row>
    <row r="55" spans="1:14" ht="17.25" thickBot="1" x14ac:dyDescent="0.35">
      <c r="A55" s="18" t="s">
        <v>4</v>
      </c>
      <c r="B55" s="19">
        <v>34</v>
      </c>
      <c r="C55" s="19">
        <v>111</v>
      </c>
      <c r="D55" s="19">
        <v>62</v>
      </c>
      <c r="E55" s="19">
        <v>40</v>
      </c>
      <c r="F55" s="19">
        <v>42</v>
      </c>
      <c r="G55" s="19">
        <v>83</v>
      </c>
      <c r="H55" s="19">
        <v>41</v>
      </c>
      <c r="I55" s="19">
        <v>51</v>
      </c>
      <c r="J55" s="19">
        <v>55</v>
      </c>
      <c r="K55" s="19">
        <v>42</v>
      </c>
      <c r="L55" s="19">
        <v>37</v>
      </c>
      <c r="M55" s="19">
        <v>60</v>
      </c>
      <c r="N55" s="20">
        <f t="shared" si="9"/>
        <v>658</v>
      </c>
    </row>
    <row r="56" spans="1:14" ht="17.25" thickTop="1" x14ac:dyDescent="0.3">
      <c r="A56" s="33" t="s">
        <v>39</v>
      </c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1"/>
    </row>
    <row r="57" spans="1:14" x14ac:dyDescent="0.3">
      <c r="A57" s="18" t="s">
        <v>39</v>
      </c>
      <c r="B57" s="19">
        <v>802</v>
      </c>
      <c r="C57" s="19">
        <v>1218</v>
      </c>
      <c r="D57" s="19">
        <v>1113</v>
      </c>
      <c r="E57" s="19">
        <v>952</v>
      </c>
      <c r="F57" s="19">
        <v>1382</v>
      </c>
      <c r="G57" s="19">
        <v>1047</v>
      </c>
      <c r="H57" s="19">
        <v>1138</v>
      </c>
      <c r="I57" s="19">
        <v>987</v>
      </c>
      <c r="J57" s="19">
        <v>761</v>
      </c>
      <c r="K57" s="19">
        <v>1249</v>
      </c>
      <c r="L57" s="19">
        <v>759</v>
      </c>
      <c r="M57" s="19">
        <v>628</v>
      </c>
      <c r="N57" s="20">
        <f t="shared" ref="N57:N58" si="10">SUM(B57:M57)</f>
        <v>12036</v>
      </c>
    </row>
    <row r="58" spans="1:14" ht="17.25" thickBot="1" x14ac:dyDescent="0.35">
      <c r="A58" s="18" t="s">
        <v>40</v>
      </c>
      <c r="B58" s="19">
        <v>44</v>
      </c>
      <c r="C58" s="19">
        <v>48</v>
      </c>
      <c r="D58" s="19">
        <v>48</v>
      </c>
      <c r="E58" s="19">
        <v>27</v>
      </c>
      <c r="F58" s="19">
        <v>92</v>
      </c>
      <c r="G58" s="19">
        <v>60</v>
      </c>
      <c r="H58" s="19">
        <v>28</v>
      </c>
      <c r="I58" s="19">
        <v>39</v>
      </c>
      <c r="J58" s="19">
        <v>55</v>
      </c>
      <c r="K58" s="19">
        <v>32</v>
      </c>
      <c r="L58" s="19">
        <v>36</v>
      </c>
      <c r="M58" s="19">
        <v>38</v>
      </c>
      <c r="N58" s="20">
        <f t="shared" si="10"/>
        <v>547</v>
      </c>
    </row>
    <row r="59" spans="1:14" s="5" customFormat="1" ht="18" thickTop="1" thickBot="1" x14ac:dyDescent="0.25">
      <c r="A59" s="23" t="s">
        <v>7</v>
      </c>
      <c r="B59" s="24">
        <f>SUM(B10:B58)</f>
        <v>66526</v>
      </c>
      <c r="C59" s="24">
        <f t="shared" ref="C59:N59" si="11">SUM(C10:C58)</f>
        <v>73389</v>
      </c>
      <c r="D59" s="24">
        <f t="shared" si="11"/>
        <v>90812</v>
      </c>
      <c r="E59" s="24">
        <f t="shared" si="11"/>
        <v>70584</v>
      </c>
      <c r="F59" s="24">
        <f t="shared" si="11"/>
        <v>75541</v>
      </c>
      <c r="G59" s="24">
        <f t="shared" si="11"/>
        <v>80247</v>
      </c>
      <c r="H59" s="24">
        <f t="shared" si="11"/>
        <v>88070</v>
      </c>
      <c r="I59" s="24">
        <f t="shared" si="11"/>
        <v>60139</v>
      </c>
      <c r="J59" s="24">
        <f t="shared" si="11"/>
        <v>91953</v>
      </c>
      <c r="K59" s="24">
        <f t="shared" si="11"/>
        <v>100837</v>
      </c>
      <c r="L59" s="24">
        <f t="shared" si="11"/>
        <v>87568</v>
      </c>
      <c r="M59" s="24">
        <f t="shared" si="11"/>
        <v>78802</v>
      </c>
      <c r="N59" s="24">
        <f t="shared" si="11"/>
        <v>964468</v>
      </c>
    </row>
    <row r="60" spans="1:14" ht="17.25" thickTop="1" x14ac:dyDescent="0.3"/>
    <row r="61" spans="1:14" x14ac:dyDescent="0.3">
      <c r="A61" s="5" t="s">
        <v>64</v>
      </c>
    </row>
  </sheetData>
  <mergeCells count="2">
    <mergeCell ref="A6:N6"/>
    <mergeCell ref="E1:M1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9DA4-5ACE-4A4B-80C7-58EC42158555}">
  <dimension ref="A1:O59"/>
  <sheetViews>
    <sheetView topLeftCell="A31" zoomScale="90" zoomScaleNormal="90" workbookViewId="0">
      <selection activeCell="A59" sqref="A59"/>
    </sheetView>
  </sheetViews>
  <sheetFormatPr baseColWidth="10" defaultRowHeight="16.5" x14ac:dyDescent="0.2"/>
  <cols>
    <col min="1" max="1" width="94.28515625" style="5" customWidth="1"/>
    <col min="2" max="14" width="14" style="5" customWidth="1"/>
    <col min="15" max="16384" width="11.42578125" style="5"/>
  </cols>
  <sheetData>
    <row r="1" spans="1:15" x14ac:dyDescent="0.2">
      <c r="B1" s="36" t="s">
        <v>61</v>
      </c>
      <c r="E1" s="42" t="s">
        <v>60</v>
      </c>
      <c r="F1" s="42"/>
      <c r="G1" s="42"/>
      <c r="H1" s="42"/>
      <c r="I1" s="42"/>
      <c r="J1" s="42"/>
      <c r="K1" s="42"/>
      <c r="L1" s="42"/>
      <c r="M1" s="42"/>
    </row>
    <row r="3" spans="1:15" x14ac:dyDescent="0.2">
      <c r="B3" s="16" t="s">
        <v>54</v>
      </c>
    </row>
    <row r="4" spans="1:15" x14ac:dyDescent="0.2">
      <c r="B4" s="16" t="s">
        <v>62</v>
      </c>
    </row>
    <row r="6" spans="1:15" x14ac:dyDescent="0.2">
      <c r="A6" s="43" t="s">
        <v>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</row>
    <row r="8" spans="1:15" s="7" customFormat="1" ht="17.25" thickBot="1" x14ac:dyDescent="0.25">
      <c r="A8" s="26" t="s">
        <v>63</v>
      </c>
      <c r="B8" s="26" t="s">
        <v>52</v>
      </c>
      <c r="C8" s="26" t="s">
        <v>42</v>
      </c>
      <c r="D8" s="26" t="s">
        <v>43</v>
      </c>
      <c r="E8" s="26" t="s">
        <v>5</v>
      </c>
      <c r="F8" s="26" t="s">
        <v>44</v>
      </c>
      <c r="G8" s="26" t="s">
        <v>45</v>
      </c>
      <c r="H8" s="26" t="s">
        <v>46</v>
      </c>
      <c r="I8" s="26" t="s">
        <v>47</v>
      </c>
      <c r="J8" s="26" t="s">
        <v>48</v>
      </c>
      <c r="K8" s="26" t="s">
        <v>6</v>
      </c>
      <c r="L8" s="26" t="s">
        <v>49</v>
      </c>
      <c r="M8" s="26" t="s">
        <v>50</v>
      </c>
      <c r="N8" s="27" t="s">
        <v>51</v>
      </c>
      <c r="O8" s="5"/>
    </row>
    <row r="9" spans="1:15" ht="17.25" thickTop="1" x14ac:dyDescent="0.2">
      <c r="A9" s="28" t="s">
        <v>8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</row>
    <row r="10" spans="1:15" x14ac:dyDescent="0.2">
      <c r="A10" s="8" t="s">
        <v>8</v>
      </c>
      <c r="B10" s="8">
        <v>2247</v>
      </c>
      <c r="C10" s="8">
        <v>2126</v>
      </c>
      <c r="D10" s="8">
        <v>2827</v>
      </c>
      <c r="E10" s="8">
        <v>3881</v>
      </c>
      <c r="F10" s="8">
        <v>2912</v>
      </c>
      <c r="G10" s="8">
        <v>2827</v>
      </c>
      <c r="H10" s="8">
        <v>3403</v>
      </c>
      <c r="I10" s="8">
        <v>2182</v>
      </c>
      <c r="J10" s="8">
        <v>2928</v>
      </c>
      <c r="K10" s="8">
        <v>3530</v>
      </c>
      <c r="L10" s="8">
        <v>2411</v>
      </c>
      <c r="M10" s="9">
        <v>2617</v>
      </c>
      <c r="N10" s="10">
        <f>SUM(B10:M10)</f>
        <v>33891</v>
      </c>
    </row>
    <row r="11" spans="1:15" x14ac:dyDescent="0.2">
      <c r="A11" s="28" t="s">
        <v>9</v>
      </c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2"/>
    </row>
    <row r="12" spans="1:15" x14ac:dyDescent="0.2">
      <c r="A12" s="8" t="s">
        <v>9</v>
      </c>
      <c r="B12" s="8">
        <v>826</v>
      </c>
      <c r="C12" s="8">
        <v>837</v>
      </c>
      <c r="D12" s="8">
        <v>2231</v>
      </c>
      <c r="E12" s="8">
        <v>1898</v>
      </c>
      <c r="F12" s="8">
        <v>696</v>
      </c>
      <c r="G12" s="8">
        <v>846</v>
      </c>
      <c r="H12" s="8">
        <v>618</v>
      </c>
      <c r="I12" s="8">
        <v>381</v>
      </c>
      <c r="J12" s="8">
        <v>551</v>
      </c>
      <c r="K12" s="8">
        <v>1239</v>
      </c>
      <c r="L12" s="8">
        <v>682</v>
      </c>
      <c r="M12" s="9">
        <v>613</v>
      </c>
      <c r="N12" s="10">
        <f>SUM(B12:M12)</f>
        <v>11418</v>
      </c>
    </row>
    <row r="13" spans="1:15" x14ac:dyDescent="0.2">
      <c r="A13" s="8" t="s">
        <v>10</v>
      </c>
      <c r="B13" s="8">
        <v>69586</v>
      </c>
      <c r="C13" s="8">
        <v>76306</v>
      </c>
      <c r="D13" s="8">
        <v>31393</v>
      </c>
      <c r="E13" s="8">
        <v>32715</v>
      </c>
      <c r="F13" s="8">
        <v>26528</v>
      </c>
      <c r="G13" s="8">
        <v>54243</v>
      </c>
      <c r="H13" s="8">
        <v>63614</v>
      </c>
      <c r="I13" s="8">
        <v>35359</v>
      </c>
      <c r="J13" s="8">
        <v>29477</v>
      </c>
      <c r="K13" s="8">
        <v>29695</v>
      </c>
      <c r="L13" s="8">
        <v>33789</v>
      </c>
      <c r="M13" s="9">
        <v>19859</v>
      </c>
      <c r="N13" s="10">
        <f>SUM(B13:M13)</f>
        <v>502564</v>
      </c>
    </row>
    <row r="14" spans="1:15" x14ac:dyDescent="0.2">
      <c r="A14" s="8" t="s">
        <v>11</v>
      </c>
      <c r="B14" s="8">
        <v>2</v>
      </c>
      <c r="C14" s="8">
        <v>9</v>
      </c>
      <c r="D14" s="8">
        <v>21</v>
      </c>
      <c r="E14" s="8">
        <v>5</v>
      </c>
      <c r="F14" s="8">
        <v>2</v>
      </c>
      <c r="G14" s="8">
        <v>9</v>
      </c>
      <c r="H14" s="8">
        <v>5</v>
      </c>
      <c r="I14" s="8">
        <v>8</v>
      </c>
      <c r="J14" s="8">
        <v>4</v>
      </c>
      <c r="K14" s="8">
        <v>11</v>
      </c>
      <c r="L14" s="8">
        <v>7</v>
      </c>
      <c r="M14" s="9">
        <v>70</v>
      </c>
      <c r="N14" s="10">
        <f>SUM(B14:M14)</f>
        <v>153</v>
      </c>
    </row>
    <row r="15" spans="1:15" x14ac:dyDescent="0.2">
      <c r="A15" s="8" t="s">
        <v>12</v>
      </c>
      <c r="B15" s="8"/>
      <c r="C15" s="8">
        <v>2</v>
      </c>
      <c r="D15" s="8">
        <v>3</v>
      </c>
      <c r="E15" s="8">
        <v>1</v>
      </c>
      <c r="F15" s="8">
        <v>4</v>
      </c>
      <c r="G15" s="8">
        <v>5</v>
      </c>
      <c r="H15" s="8">
        <v>3</v>
      </c>
      <c r="I15" s="8"/>
      <c r="J15" s="8"/>
      <c r="K15" s="8">
        <v>1</v>
      </c>
      <c r="L15" s="8">
        <v>1</v>
      </c>
      <c r="M15" s="9"/>
      <c r="N15" s="10">
        <f>SUM(B15:M15)</f>
        <v>20</v>
      </c>
    </row>
    <row r="16" spans="1:15" x14ac:dyDescent="0.2">
      <c r="A16" s="28" t="s">
        <v>13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2"/>
    </row>
    <row r="17" spans="1:15" x14ac:dyDescent="0.2">
      <c r="A17" s="8" t="s">
        <v>13</v>
      </c>
      <c r="B17" s="8">
        <v>1562</v>
      </c>
      <c r="C17" s="8">
        <v>1789</v>
      </c>
      <c r="D17" s="8">
        <v>2415</v>
      </c>
      <c r="E17" s="8">
        <v>1557</v>
      </c>
      <c r="F17" s="8">
        <v>2045</v>
      </c>
      <c r="G17" s="8">
        <v>1700</v>
      </c>
      <c r="H17" s="8">
        <v>1684</v>
      </c>
      <c r="I17" s="8">
        <v>1066</v>
      </c>
      <c r="J17" s="8">
        <v>1633</v>
      </c>
      <c r="K17" s="8">
        <v>3059</v>
      </c>
      <c r="L17" s="8">
        <v>2488</v>
      </c>
      <c r="M17" s="9">
        <v>1845</v>
      </c>
      <c r="N17" s="10">
        <f>SUM(B17:M17)</f>
        <v>22843</v>
      </c>
    </row>
    <row r="18" spans="1:15" x14ac:dyDescent="0.2">
      <c r="A18" s="8" t="s">
        <v>14</v>
      </c>
      <c r="B18" s="8">
        <v>2</v>
      </c>
      <c r="C18" s="8">
        <v>2</v>
      </c>
      <c r="D18" s="8">
        <v>5</v>
      </c>
      <c r="E18" s="8">
        <v>3</v>
      </c>
      <c r="F18" s="8"/>
      <c r="G18" s="8">
        <v>4</v>
      </c>
      <c r="H18" s="8">
        <v>1</v>
      </c>
      <c r="I18" s="8">
        <v>2</v>
      </c>
      <c r="J18" s="8">
        <v>2</v>
      </c>
      <c r="K18" s="8">
        <v>16</v>
      </c>
      <c r="L18" s="8">
        <v>6</v>
      </c>
      <c r="M18" s="9">
        <v>4</v>
      </c>
      <c r="N18" s="10">
        <f>SUM(B18:M18)</f>
        <v>47</v>
      </c>
    </row>
    <row r="19" spans="1:15" x14ac:dyDescent="0.2">
      <c r="A19" s="28" t="s">
        <v>16</v>
      </c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2"/>
    </row>
    <row r="20" spans="1:15" x14ac:dyDescent="0.2">
      <c r="A20" s="8" t="s">
        <v>16</v>
      </c>
      <c r="B20" s="8">
        <v>3499</v>
      </c>
      <c r="C20" s="8">
        <v>4795</v>
      </c>
      <c r="D20" s="8">
        <v>4906</v>
      </c>
      <c r="E20" s="8">
        <v>3841</v>
      </c>
      <c r="F20" s="8">
        <v>4315</v>
      </c>
      <c r="G20" s="8">
        <v>3810</v>
      </c>
      <c r="H20" s="8">
        <v>5206</v>
      </c>
      <c r="I20" s="8">
        <v>2701</v>
      </c>
      <c r="J20" s="8">
        <v>4025</v>
      </c>
      <c r="K20" s="8">
        <v>4865</v>
      </c>
      <c r="L20" s="8">
        <v>3872</v>
      </c>
      <c r="M20" s="9">
        <v>5328</v>
      </c>
      <c r="N20" s="10">
        <f>SUM(B20:M20)</f>
        <v>51163</v>
      </c>
    </row>
    <row r="21" spans="1:15" x14ac:dyDescent="0.2">
      <c r="A21" s="8" t="s">
        <v>17</v>
      </c>
      <c r="B21" s="8">
        <v>732</v>
      </c>
      <c r="C21" s="8">
        <v>5039</v>
      </c>
      <c r="D21" s="8">
        <v>5762</v>
      </c>
      <c r="E21" s="8">
        <v>2861</v>
      </c>
      <c r="F21" s="8">
        <v>6384</v>
      </c>
      <c r="G21" s="8">
        <v>6746</v>
      </c>
      <c r="H21" s="8">
        <v>6513</v>
      </c>
      <c r="I21" s="8">
        <v>4982</v>
      </c>
      <c r="J21" s="8">
        <v>5528</v>
      </c>
      <c r="K21" s="8">
        <v>6115</v>
      </c>
      <c r="L21" s="8">
        <v>4886</v>
      </c>
      <c r="M21" s="9">
        <v>4284</v>
      </c>
      <c r="N21" s="10">
        <f>SUM(B21:M21)</f>
        <v>59832</v>
      </c>
    </row>
    <row r="22" spans="1:15" x14ac:dyDescent="0.2">
      <c r="A22" s="8" t="s">
        <v>2</v>
      </c>
      <c r="B22" s="8"/>
      <c r="C22" s="8"/>
      <c r="D22" s="8"/>
      <c r="E22" s="8">
        <v>19</v>
      </c>
      <c r="F22" s="8">
        <v>72</v>
      </c>
      <c r="G22" s="8">
        <v>10</v>
      </c>
      <c r="H22" s="8">
        <v>922</v>
      </c>
      <c r="I22" s="8">
        <v>114</v>
      </c>
      <c r="J22" s="8">
        <v>698</v>
      </c>
      <c r="K22" s="8">
        <v>589</v>
      </c>
      <c r="L22" s="8">
        <v>435</v>
      </c>
      <c r="M22" s="9">
        <v>377</v>
      </c>
      <c r="N22" s="10">
        <f>SUM(B22:M22)</f>
        <v>3236</v>
      </c>
    </row>
    <row r="23" spans="1:15" x14ac:dyDescent="0.2">
      <c r="A23" s="28" t="s">
        <v>18</v>
      </c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2"/>
    </row>
    <row r="24" spans="1:15" x14ac:dyDescent="0.2">
      <c r="A24" s="8" t="s">
        <v>18</v>
      </c>
      <c r="B24" s="8">
        <v>822</v>
      </c>
      <c r="C24" s="8">
        <v>1641</v>
      </c>
      <c r="D24" s="8">
        <v>1381</v>
      </c>
      <c r="E24" s="8">
        <v>1029</v>
      </c>
      <c r="F24" s="8">
        <v>1012</v>
      </c>
      <c r="G24" s="8">
        <v>1080</v>
      </c>
      <c r="H24" s="8">
        <v>2098</v>
      </c>
      <c r="I24" s="8">
        <v>660</v>
      </c>
      <c r="J24" s="8">
        <v>1662</v>
      </c>
      <c r="K24" s="8">
        <v>2390</v>
      </c>
      <c r="L24" s="8">
        <v>1684</v>
      </c>
      <c r="M24" s="9">
        <v>1058</v>
      </c>
      <c r="N24" s="10">
        <f>SUM(B24:M24)</f>
        <v>16517</v>
      </c>
    </row>
    <row r="25" spans="1:15" x14ac:dyDescent="0.2">
      <c r="A25" s="8" t="s">
        <v>19</v>
      </c>
      <c r="B25" s="8">
        <v>81</v>
      </c>
      <c r="C25" s="8">
        <v>56</v>
      </c>
      <c r="D25" s="8">
        <v>88</v>
      </c>
      <c r="E25" s="8">
        <v>112</v>
      </c>
      <c r="F25" s="8">
        <v>81</v>
      </c>
      <c r="G25" s="8">
        <v>104</v>
      </c>
      <c r="H25" s="8">
        <v>118</v>
      </c>
      <c r="I25" s="8">
        <v>47</v>
      </c>
      <c r="J25" s="8">
        <v>90</v>
      </c>
      <c r="K25" s="8">
        <v>131</v>
      </c>
      <c r="L25" s="8">
        <v>85</v>
      </c>
      <c r="M25" s="9">
        <v>117</v>
      </c>
      <c r="N25" s="10">
        <f>SUM(B25:M25)</f>
        <v>1110</v>
      </c>
    </row>
    <row r="26" spans="1:15" x14ac:dyDescent="0.2">
      <c r="A26" s="28" t="s">
        <v>20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2"/>
    </row>
    <row r="27" spans="1:15" x14ac:dyDescent="0.2">
      <c r="A27" s="8" t="s">
        <v>20</v>
      </c>
      <c r="B27" s="8">
        <v>8053</v>
      </c>
      <c r="C27" s="8">
        <v>8572</v>
      </c>
      <c r="D27" s="8">
        <v>8412</v>
      </c>
      <c r="E27" s="8">
        <v>10187</v>
      </c>
      <c r="F27" s="8">
        <v>10778</v>
      </c>
      <c r="G27" s="8">
        <v>11397</v>
      </c>
      <c r="H27" s="8">
        <v>8813</v>
      </c>
      <c r="I27" s="8">
        <v>7006</v>
      </c>
      <c r="J27" s="8">
        <v>9136</v>
      </c>
      <c r="K27" s="8">
        <v>10394</v>
      </c>
      <c r="L27" s="8">
        <v>9852</v>
      </c>
      <c r="M27" s="9">
        <v>7998</v>
      </c>
      <c r="N27" s="10">
        <f>SUM(B27:M27)</f>
        <v>110598</v>
      </c>
    </row>
    <row r="28" spans="1:15" x14ac:dyDescent="0.2">
      <c r="A28" s="8" t="s">
        <v>21</v>
      </c>
      <c r="B28" s="8">
        <v>14</v>
      </c>
      <c r="C28" s="8">
        <v>25</v>
      </c>
      <c r="D28" s="8">
        <v>20</v>
      </c>
      <c r="E28" s="8">
        <v>45</v>
      </c>
      <c r="F28" s="8">
        <v>338</v>
      </c>
      <c r="G28" s="8">
        <v>132</v>
      </c>
      <c r="H28" s="8">
        <v>36</v>
      </c>
      <c r="I28" s="8">
        <v>22</v>
      </c>
      <c r="J28" s="8">
        <v>34</v>
      </c>
      <c r="K28" s="8">
        <v>91</v>
      </c>
      <c r="L28" s="8">
        <v>33</v>
      </c>
      <c r="M28" s="9">
        <v>5</v>
      </c>
      <c r="N28" s="10">
        <f>SUM(B28:M28)</f>
        <v>795</v>
      </c>
    </row>
    <row r="29" spans="1:15" x14ac:dyDescent="0.2">
      <c r="A29" s="8" t="s">
        <v>22</v>
      </c>
      <c r="B29" s="8">
        <v>2</v>
      </c>
      <c r="C29" s="8">
        <v>33</v>
      </c>
      <c r="D29" s="8">
        <v>1</v>
      </c>
      <c r="E29" s="8">
        <v>11</v>
      </c>
      <c r="F29" s="8">
        <v>3</v>
      </c>
      <c r="G29" s="8">
        <v>29</v>
      </c>
      <c r="H29" s="8">
        <v>2</v>
      </c>
      <c r="I29" s="8">
        <v>8</v>
      </c>
      <c r="J29" s="8">
        <v>2</v>
      </c>
      <c r="K29" s="8">
        <v>63</v>
      </c>
      <c r="L29" s="8">
        <v>10</v>
      </c>
      <c r="M29" s="9">
        <v>18</v>
      </c>
      <c r="N29" s="10">
        <f>SUM(B29:M29)</f>
        <v>182</v>
      </c>
    </row>
    <row r="30" spans="1:15" s="11" customFormat="1" x14ac:dyDescent="0.2">
      <c r="A30" s="28" t="s">
        <v>23</v>
      </c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2"/>
      <c r="O30" s="5"/>
    </row>
    <row r="31" spans="1:15" x14ac:dyDescent="0.2">
      <c r="A31" s="8" t="s">
        <v>23</v>
      </c>
      <c r="B31" s="8">
        <v>1325</v>
      </c>
      <c r="C31" s="8">
        <v>1976</v>
      </c>
      <c r="D31" s="8">
        <v>1315</v>
      </c>
      <c r="E31" s="8">
        <v>1561</v>
      </c>
      <c r="F31" s="8">
        <v>1830</v>
      </c>
      <c r="G31" s="8">
        <v>1640</v>
      </c>
      <c r="H31" s="8">
        <v>1519</v>
      </c>
      <c r="I31" s="8">
        <v>1608</v>
      </c>
      <c r="J31" s="8">
        <v>1956</v>
      </c>
      <c r="K31" s="8">
        <v>2335</v>
      </c>
      <c r="L31" s="8">
        <v>2793</v>
      </c>
      <c r="M31" s="9">
        <v>2647</v>
      </c>
      <c r="N31" s="10">
        <f>SUM(B31:M31)</f>
        <v>22505</v>
      </c>
    </row>
    <row r="32" spans="1:15" x14ac:dyDescent="0.2">
      <c r="A32" s="8" t="s">
        <v>24</v>
      </c>
      <c r="B32" s="8">
        <v>19</v>
      </c>
      <c r="C32" s="8">
        <v>9</v>
      </c>
      <c r="D32" s="8">
        <v>10</v>
      </c>
      <c r="E32" s="8">
        <v>15</v>
      </c>
      <c r="F32" s="8">
        <v>4</v>
      </c>
      <c r="G32" s="8">
        <v>25</v>
      </c>
      <c r="H32" s="8">
        <v>17</v>
      </c>
      <c r="I32" s="8">
        <v>6</v>
      </c>
      <c r="J32" s="8">
        <v>11</v>
      </c>
      <c r="K32" s="8">
        <v>21</v>
      </c>
      <c r="L32" s="8">
        <v>8</v>
      </c>
      <c r="M32" s="9">
        <v>2</v>
      </c>
      <c r="N32" s="10">
        <f>SUM(B32:M32)</f>
        <v>147</v>
      </c>
    </row>
    <row r="33" spans="1:14" x14ac:dyDescent="0.2">
      <c r="A33" s="8" t="s">
        <v>25</v>
      </c>
      <c r="B33" s="8">
        <v>6</v>
      </c>
      <c r="C33" s="8">
        <v>3</v>
      </c>
      <c r="D33" s="8">
        <v>9</v>
      </c>
      <c r="E33" s="8">
        <v>1</v>
      </c>
      <c r="F33" s="8">
        <v>3</v>
      </c>
      <c r="G33" s="8">
        <v>3</v>
      </c>
      <c r="H33" s="8">
        <v>3</v>
      </c>
      <c r="I33" s="8">
        <v>1</v>
      </c>
      <c r="J33" s="8">
        <v>5</v>
      </c>
      <c r="K33" s="8">
        <v>2</v>
      </c>
      <c r="L33" s="8"/>
      <c r="M33" s="9">
        <v>5</v>
      </c>
      <c r="N33" s="10">
        <f>SUM(B33:M33)</f>
        <v>41</v>
      </c>
    </row>
    <row r="34" spans="1:14" x14ac:dyDescent="0.2">
      <c r="A34" s="8" t="s">
        <v>26</v>
      </c>
      <c r="B34" s="8">
        <v>51</v>
      </c>
      <c r="C34" s="8">
        <v>105</v>
      </c>
      <c r="D34" s="8">
        <v>77</v>
      </c>
      <c r="E34" s="8">
        <v>93</v>
      </c>
      <c r="F34" s="8">
        <v>51</v>
      </c>
      <c r="G34" s="8">
        <v>121</v>
      </c>
      <c r="H34" s="8">
        <v>98</v>
      </c>
      <c r="I34" s="8">
        <v>39</v>
      </c>
      <c r="J34" s="8">
        <v>32</v>
      </c>
      <c r="K34" s="8">
        <v>68</v>
      </c>
      <c r="L34" s="8">
        <v>67</v>
      </c>
      <c r="M34" s="9">
        <v>34</v>
      </c>
      <c r="N34" s="10">
        <f>SUM(B34:M34)</f>
        <v>836</v>
      </c>
    </row>
    <row r="35" spans="1:14" x14ac:dyDescent="0.2">
      <c r="A35" s="28" t="s">
        <v>27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2"/>
    </row>
    <row r="36" spans="1:14" x14ac:dyDescent="0.2">
      <c r="A36" s="8" t="s">
        <v>27</v>
      </c>
      <c r="B36" s="8">
        <v>484</v>
      </c>
      <c r="C36" s="8">
        <v>993</v>
      </c>
      <c r="D36" s="8">
        <v>2740</v>
      </c>
      <c r="E36" s="8">
        <v>4234</v>
      </c>
      <c r="F36" s="8">
        <v>1569</v>
      </c>
      <c r="G36" s="8">
        <v>809</v>
      </c>
      <c r="H36" s="8">
        <v>585</v>
      </c>
      <c r="I36" s="8">
        <v>406</v>
      </c>
      <c r="J36" s="8">
        <v>459</v>
      </c>
      <c r="K36" s="8">
        <v>4454</v>
      </c>
      <c r="L36" s="8">
        <v>3500</v>
      </c>
      <c r="M36" s="9">
        <v>652</v>
      </c>
      <c r="N36" s="10">
        <f>SUM(B36:M36)</f>
        <v>20885</v>
      </c>
    </row>
    <row r="37" spans="1:14" x14ac:dyDescent="0.2">
      <c r="A37" s="8" t="s">
        <v>28</v>
      </c>
      <c r="B37" s="8">
        <v>61</v>
      </c>
      <c r="C37" s="8">
        <v>55</v>
      </c>
      <c r="D37" s="8">
        <v>56</v>
      </c>
      <c r="E37" s="8">
        <v>39</v>
      </c>
      <c r="F37" s="8">
        <v>75</v>
      </c>
      <c r="G37" s="8">
        <v>50</v>
      </c>
      <c r="H37" s="8">
        <v>54</v>
      </c>
      <c r="I37" s="8">
        <v>73</v>
      </c>
      <c r="J37" s="8">
        <v>31</v>
      </c>
      <c r="K37" s="8">
        <v>74</v>
      </c>
      <c r="L37" s="8">
        <v>15</v>
      </c>
      <c r="M37" s="9">
        <v>113</v>
      </c>
      <c r="N37" s="10">
        <f>SUM(B37:M37)</f>
        <v>696</v>
      </c>
    </row>
    <row r="38" spans="1:14" x14ac:dyDescent="0.2">
      <c r="A38" s="8" t="s">
        <v>29</v>
      </c>
      <c r="B38" s="8">
        <v>161</v>
      </c>
      <c r="C38" s="8">
        <v>122</v>
      </c>
      <c r="D38" s="8">
        <v>159</v>
      </c>
      <c r="E38" s="8">
        <v>241</v>
      </c>
      <c r="F38" s="8">
        <v>214</v>
      </c>
      <c r="G38" s="8">
        <v>111</v>
      </c>
      <c r="H38" s="8">
        <v>113</v>
      </c>
      <c r="I38" s="8">
        <v>62</v>
      </c>
      <c r="J38" s="8">
        <v>215</v>
      </c>
      <c r="K38" s="8">
        <v>148</v>
      </c>
      <c r="L38" s="8">
        <v>162</v>
      </c>
      <c r="M38" s="9">
        <v>204</v>
      </c>
      <c r="N38" s="10">
        <f>SUM(B38:M38)</f>
        <v>1912</v>
      </c>
    </row>
    <row r="39" spans="1:14" x14ac:dyDescent="0.2">
      <c r="A39" s="8" t="s">
        <v>30</v>
      </c>
      <c r="B39" s="8">
        <v>59</v>
      </c>
      <c r="C39" s="8">
        <v>66</v>
      </c>
      <c r="D39" s="8">
        <v>88</v>
      </c>
      <c r="E39" s="8">
        <v>40</v>
      </c>
      <c r="F39" s="8">
        <v>50</v>
      </c>
      <c r="G39" s="8">
        <v>36</v>
      </c>
      <c r="H39" s="8">
        <v>20</v>
      </c>
      <c r="I39" s="8">
        <v>13</v>
      </c>
      <c r="J39" s="8">
        <v>25</v>
      </c>
      <c r="K39" s="8">
        <v>37</v>
      </c>
      <c r="L39" s="8">
        <v>55</v>
      </c>
      <c r="M39" s="9">
        <v>27</v>
      </c>
      <c r="N39" s="10">
        <f>SUM(B39:M39)</f>
        <v>516</v>
      </c>
    </row>
    <row r="40" spans="1:14" x14ac:dyDescent="0.2">
      <c r="A40" s="28" t="s">
        <v>31</v>
      </c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2"/>
    </row>
    <row r="41" spans="1:14" x14ac:dyDescent="0.2">
      <c r="A41" s="8" t="s">
        <v>31</v>
      </c>
      <c r="B41" s="8">
        <v>1052</v>
      </c>
      <c r="C41" s="8">
        <v>881</v>
      </c>
      <c r="D41" s="8">
        <v>1338</v>
      </c>
      <c r="E41" s="8">
        <v>1342</v>
      </c>
      <c r="F41" s="8">
        <v>1191</v>
      </c>
      <c r="G41" s="8">
        <v>1048</v>
      </c>
      <c r="H41" s="8">
        <v>922</v>
      </c>
      <c r="I41" s="8">
        <v>565</v>
      </c>
      <c r="J41" s="8">
        <v>853</v>
      </c>
      <c r="K41" s="8">
        <v>1419</v>
      </c>
      <c r="L41" s="8">
        <v>789</v>
      </c>
      <c r="M41" s="9">
        <v>782</v>
      </c>
      <c r="N41" s="10">
        <f>SUM(B41:M41)</f>
        <v>12182</v>
      </c>
    </row>
    <row r="42" spans="1:14" x14ac:dyDescent="0.2">
      <c r="A42" s="8" t="s">
        <v>0</v>
      </c>
      <c r="B42" s="8">
        <v>415</v>
      </c>
      <c r="C42" s="8">
        <v>650</v>
      </c>
      <c r="D42" s="8">
        <v>383</v>
      </c>
      <c r="E42" s="8">
        <v>482</v>
      </c>
      <c r="F42" s="8">
        <v>491</v>
      </c>
      <c r="G42" s="8">
        <v>510</v>
      </c>
      <c r="H42" s="8">
        <v>771</v>
      </c>
      <c r="I42" s="8">
        <v>217</v>
      </c>
      <c r="J42" s="8">
        <v>235</v>
      </c>
      <c r="K42" s="8">
        <v>490</v>
      </c>
      <c r="L42" s="8">
        <v>539</v>
      </c>
      <c r="M42" s="9">
        <v>337</v>
      </c>
      <c r="N42" s="10">
        <f>SUM(B42:M42)</f>
        <v>5520</v>
      </c>
    </row>
    <row r="43" spans="1:14" x14ac:dyDescent="0.2">
      <c r="A43" s="8" t="s">
        <v>3</v>
      </c>
      <c r="B43" s="8">
        <v>1</v>
      </c>
      <c r="C43" s="8">
        <v>1</v>
      </c>
      <c r="D43" s="8"/>
      <c r="E43" s="8"/>
      <c r="F43" s="8"/>
      <c r="G43" s="8"/>
      <c r="H43" s="8">
        <v>1</v>
      </c>
      <c r="I43" s="8"/>
      <c r="J43" s="8"/>
      <c r="K43" s="8">
        <v>3</v>
      </c>
      <c r="L43" s="8">
        <v>1</v>
      </c>
      <c r="M43" s="9">
        <v>1</v>
      </c>
      <c r="N43" s="10">
        <f>SUM(B43:M43)</f>
        <v>8</v>
      </c>
    </row>
    <row r="44" spans="1:14" x14ac:dyDescent="0.2">
      <c r="A44" s="28" t="s">
        <v>32</v>
      </c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2"/>
    </row>
    <row r="45" spans="1:14" x14ac:dyDescent="0.2">
      <c r="A45" s="8" t="s">
        <v>32</v>
      </c>
      <c r="B45" s="8"/>
      <c r="C45" s="8"/>
      <c r="D45" s="8"/>
      <c r="E45" s="8">
        <v>8</v>
      </c>
      <c r="F45" s="8">
        <v>1</v>
      </c>
      <c r="G45" s="8">
        <v>1</v>
      </c>
      <c r="H45" s="8">
        <v>1</v>
      </c>
      <c r="I45" s="8">
        <v>2</v>
      </c>
      <c r="J45" s="8">
        <v>1</v>
      </c>
      <c r="K45" s="8">
        <v>13</v>
      </c>
      <c r="L45" s="8">
        <v>7</v>
      </c>
      <c r="M45" s="9">
        <v>6</v>
      </c>
      <c r="N45" s="10">
        <f>SUM(B45:M45)</f>
        <v>40</v>
      </c>
    </row>
    <row r="46" spans="1:14" x14ac:dyDescent="0.2">
      <c r="A46" s="8" t="s">
        <v>33</v>
      </c>
      <c r="B46" s="8">
        <v>882</v>
      </c>
      <c r="C46" s="8">
        <v>1080</v>
      </c>
      <c r="D46" s="8">
        <v>961</v>
      </c>
      <c r="E46" s="8">
        <v>807</v>
      </c>
      <c r="F46" s="8">
        <v>1010</v>
      </c>
      <c r="G46" s="8">
        <v>878</v>
      </c>
      <c r="H46" s="8">
        <v>851</v>
      </c>
      <c r="I46" s="8">
        <v>729</v>
      </c>
      <c r="J46" s="8">
        <v>936</v>
      </c>
      <c r="K46" s="8">
        <v>1300</v>
      </c>
      <c r="L46" s="8">
        <v>1264</v>
      </c>
      <c r="M46" s="9">
        <v>912</v>
      </c>
      <c r="N46" s="10">
        <f>SUM(B46:M46)</f>
        <v>11610</v>
      </c>
    </row>
    <row r="47" spans="1:14" x14ac:dyDescent="0.2">
      <c r="A47" s="8" t="s">
        <v>34</v>
      </c>
      <c r="B47" s="8">
        <v>699</v>
      </c>
      <c r="C47" s="8">
        <v>1038</v>
      </c>
      <c r="D47" s="8">
        <v>1075</v>
      </c>
      <c r="E47" s="8">
        <v>960</v>
      </c>
      <c r="F47" s="8">
        <v>1160</v>
      </c>
      <c r="G47" s="8">
        <v>1040</v>
      </c>
      <c r="H47" s="8">
        <v>696</v>
      </c>
      <c r="I47" s="8">
        <v>527</v>
      </c>
      <c r="J47" s="8">
        <v>671</v>
      </c>
      <c r="K47" s="8">
        <v>966</v>
      </c>
      <c r="L47" s="8">
        <v>745</v>
      </c>
      <c r="M47" s="9">
        <v>731</v>
      </c>
      <c r="N47" s="10">
        <f>SUM(B47:M47)</f>
        <v>10308</v>
      </c>
    </row>
    <row r="48" spans="1:14" x14ac:dyDescent="0.2">
      <c r="A48" s="8" t="s">
        <v>35</v>
      </c>
      <c r="B48" s="8">
        <v>74</v>
      </c>
      <c r="C48" s="8">
        <v>118</v>
      </c>
      <c r="D48" s="8">
        <v>214</v>
      </c>
      <c r="E48" s="8">
        <v>124</v>
      </c>
      <c r="F48" s="8">
        <v>548</v>
      </c>
      <c r="G48" s="8">
        <v>325</v>
      </c>
      <c r="H48" s="8">
        <v>276</v>
      </c>
      <c r="I48" s="8">
        <v>184</v>
      </c>
      <c r="J48" s="8">
        <v>980</v>
      </c>
      <c r="K48" s="8">
        <v>476</v>
      </c>
      <c r="L48" s="8">
        <v>813</v>
      </c>
      <c r="M48" s="9">
        <v>384</v>
      </c>
      <c r="N48" s="10">
        <f>SUM(B48:M48)</f>
        <v>4516</v>
      </c>
    </row>
    <row r="49" spans="1:14" x14ac:dyDescent="0.2">
      <c r="A49" s="28" t="s">
        <v>36</v>
      </c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2"/>
    </row>
    <row r="50" spans="1:14" x14ac:dyDescent="0.2">
      <c r="A50" s="8" t="s">
        <v>36</v>
      </c>
      <c r="B50" s="8">
        <v>1416</v>
      </c>
      <c r="C50" s="8">
        <v>1447</v>
      </c>
      <c r="D50" s="8">
        <v>1593</v>
      </c>
      <c r="E50" s="8">
        <v>1356</v>
      </c>
      <c r="F50" s="8">
        <v>1662</v>
      </c>
      <c r="G50" s="8">
        <v>1454</v>
      </c>
      <c r="H50" s="8">
        <v>1742</v>
      </c>
      <c r="I50" s="8">
        <v>1096</v>
      </c>
      <c r="J50" s="8">
        <v>1792</v>
      </c>
      <c r="K50" s="8">
        <v>1749</v>
      </c>
      <c r="L50" s="8">
        <v>1552</v>
      </c>
      <c r="M50" s="9">
        <v>1488</v>
      </c>
      <c r="N50" s="10">
        <f>SUM(B50:M50)</f>
        <v>18347</v>
      </c>
    </row>
    <row r="51" spans="1:14" x14ac:dyDescent="0.2">
      <c r="A51" s="8" t="s">
        <v>37</v>
      </c>
      <c r="B51" s="8">
        <v>55</v>
      </c>
      <c r="C51" s="8">
        <v>104</v>
      </c>
      <c r="D51" s="8">
        <v>57</v>
      </c>
      <c r="E51" s="8">
        <v>36</v>
      </c>
      <c r="F51" s="8">
        <v>80</v>
      </c>
      <c r="G51" s="8">
        <v>39</v>
      </c>
      <c r="H51" s="8">
        <v>53</v>
      </c>
      <c r="I51" s="8">
        <v>35</v>
      </c>
      <c r="J51" s="8">
        <v>34</v>
      </c>
      <c r="K51" s="8">
        <v>111</v>
      </c>
      <c r="L51" s="8">
        <v>137</v>
      </c>
      <c r="M51" s="9">
        <v>49</v>
      </c>
      <c r="N51" s="10">
        <f>SUM(B51:M51)</f>
        <v>790</v>
      </c>
    </row>
    <row r="52" spans="1:14" x14ac:dyDescent="0.2">
      <c r="A52" s="8" t="s">
        <v>38</v>
      </c>
      <c r="B52" s="8">
        <v>534</v>
      </c>
      <c r="C52" s="8">
        <v>760</v>
      </c>
      <c r="D52" s="8">
        <v>16433</v>
      </c>
      <c r="E52" s="8">
        <v>6410</v>
      </c>
      <c r="F52" s="8">
        <v>592</v>
      </c>
      <c r="G52" s="8">
        <v>814</v>
      </c>
      <c r="H52" s="8">
        <v>547</v>
      </c>
      <c r="I52" s="8">
        <v>1773</v>
      </c>
      <c r="J52" s="8">
        <v>1856</v>
      </c>
      <c r="K52" s="8">
        <v>874</v>
      </c>
      <c r="L52" s="8">
        <v>538</v>
      </c>
      <c r="M52" s="9">
        <v>863</v>
      </c>
      <c r="N52" s="10">
        <f>SUM(B52:M52)</f>
        <v>31994</v>
      </c>
    </row>
    <row r="53" spans="1:14" x14ac:dyDescent="0.2">
      <c r="A53" s="8" t="s">
        <v>4</v>
      </c>
      <c r="B53" s="8">
        <v>24</v>
      </c>
      <c r="C53" s="8">
        <v>15</v>
      </c>
      <c r="D53" s="8">
        <v>31</v>
      </c>
      <c r="E53" s="8">
        <v>9</v>
      </c>
      <c r="F53" s="8">
        <v>1</v>
      </c>
      <c r="G53" s="8">
        <v>4</v>
      </c>
      <c r="H53" s="8">
        <v>13</v>
      </c>
      <c r="I53" s="8">
        <v>24</v>
      </c>
      <c r="J53" s="8">
        <v>21</v>
      </c>
      <c r="K53" s="8">
        <v>33</v>
      </c>
      <c r="L53" s="8">
        <v>14</v>
      </c>
      <c r="M53" s="9">
        <v>16</v>
      </c>
      <c r="N53" s="10">
        <f>SUM(B53:M53)</f>
        <v>205</v>
      </c>
    </row>
    <row r="54" spans="1:14" x14ac:dyDescent="0.2">
      <c r="A54" s="28" t="s">
        <v>39</v>
      </c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2"/>
    </row>
    <row r="55" spans="1:14" x14ac:dyDescent="0.2">
      <c r="A55" s="8" t="s">
        <v>39</v>
      </c>
      <c r="B55" s="8">
        <v>1345</v>
      </c>
      <c r="C55" s="8">
        <v>1436</v>
      </c>
      <c r="D55" s="8">
        <v>1568</v>
      </c>
      <c r="E55" s="8">
        <v>2178</v>
      </c>
      <c r="F55" s="8">
        <v>1944</v>
      </c>
      <c r="G55" s="8">
        <v>2067</v>
      </c>
      <c r="H55" s="8">
        <v>1888</v>
      </c>
      <c r="I55" s="8">
        <v>1433</v>
      </c>
      <c r="J55" s="8">
        <v>2270</v>
      </c>
      <c r="K55" s="8">
        <v>2049</v>
      </c>
      <c r="L55" s="8">
        <v>1854</v>
      </c>
      <c r="M55" s="9">
        <v>1448</v>
      </c>
      <c r="N55" s="10">
        <f>SUM(B55:M55)</f>
        <v>21480</v>
      </c>
    </row>
    <row r="56" spans="1:14" ht="17.25" thickBot="1" x14ac:dyDescent="0.25">
      <c r="A56" s="12" t="s">
        <v>40</v>
      </c>
      <c r="B56" s="12">
        <v>76</v>
      </c>
      <c r="C56" s="12">
        <v>98</v>
      </c>
      <c r="D56" s="12">
        <v>53</v>
      </c>
      <c r="E56" s="12">
        <v>75</v>
      </c>
      <c r="F56" s="12">
        <v>74</v>
      </c>
      <c r="G56" s="12">
        <v>62</v>
      </c>
      <c r="H56" s="12">
        <v>51</v>
      </c>
      <c r="I56" s="12">
        <v>53</v>
      </c>
      <c r="J56" s="12">
        <v>69</v>
      </c>
      <c r="K56" s="12">
        <v>57</v>
      </c>
      <c r="L56" s="12">
        <v>63</v>
      </c>
      <c r="M56" s="13">
        <v>69</v>
      </c>
      <c r="N56" s="14">
        <f>SUM(B56:M56)</f>
        <v>800</v>
      </c>
    </row>
    <row r="57" spans="1:14" ht="18" thickTop="1" thickBot="1" x14ac:dyDescent="0.25">
      <c r="A57" s="23" t="s">
        <v>7</v>
      </c>
      <c r="B57" s="24">
        <f>SUM(B10:B56)</f>
        <v>96167</v>
      </c>
      <c r="C57" s="24">
        <f t="shared" ref="C57:N57" si="0">SUM(C10:C56)</f>
        <v>112189</v>
      </c>
      <c r="D57" s="24">
        <f t="shared" si="0"/>
        <v>87625</v>
      </c>
      <c r="E57" s="24">
        <f t="shared" si="0"/>
        <v>78176</v>
      </c>
      <c r="F57" s="24">
        <f t="shared" si="0"/>
        <v>67720</v>
      </c>
      <c r="G57" s="24">
        <f t="shared" si="0"/>
        <v>93979</v>
      </c>
      <c r="H57" s="24">
        <f t="shared" si="0"/>
        <v>103257</v>
      </c>
      <c r="I57" s="24">
        <f t="shared" si="0"/>
        <v>63384</v>
      </c>
      <c r="J57" s="24">
        <f t="shared" si="0"/>
        <v>68222</v>
      </c>
      <c r="K57" s="24">
        <f t="shared" si="0"/>
        <v>78868</v>
      </c>
      <c r="L57" s="24">
        <f t="shared" si="0"/>
        <v>75157</v>
      </c>
      <c r="M57" s="25">
        <f t="shared" si="0"/>
        <v>54963</v>
      </c>
      <c r="N57" s="24">
        <f t="shared" si="0"/>
        <v>979707</v>
      </c>
    </row>
    <row r="58" spans="1:14" ht="17.25" thickTop="1" x14ac:dyDescent="0.2"/>
    <row r="59" spans="1:14" x14ac:dyDescent="0.2">
      <c r="A59" s="5" t="s">
        <v>64</v>
      </c>
    </row>
  </sheetData>
  <mergeCells count="2">
    <mergeCell ref="A6:N6"/>
    <mergeCell ref="E1:M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 xmlns="629cfda6-8a1d-42e3-8e1d-065441f3d7b9">FAHV5MWFUTA2-1591596185-448933</_dlc_DocId>
    <_dlc_DocIdUrl xmlns="629cfda6-8a1d-42e3-8e1d-065441f3d7b9">
      <Url>https://caib.sharepoint.com/sites/ARXIUS-DGMAD/_layouts/15/DocIdRedir.aspx?ID=FAHV5MWFUTA2-1591596185-448933</Url>
      <Description>FAHV5MWFUTA2-1591596185-448933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8E3E49-DBBC-4049-A865-B1D235630CAD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503faf-92c4-4e0f-9428-cc52c10d7edf"/>
    <ds:schemaRef ds:uri="629cfda6-8a1d-42e3-8e1d-065441f3d7b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BE2B7F-7B3B-4354-9DEF-A055509494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5F933A-98AF-4E67-B75A-29486138336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A2EF783-4D76-4E76-B38D-C96B4DD483A8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E341E3B8-92F0-4B79-9EED-60D873E6B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Entradas_ES</vt:lpstr>
      <vt:lpstr>Salidas_ES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López Jiménez</dc:creator>
  <cp:lastModifiedBy>Natalia Ferrando Riera</cp:lastModifiedBy>
  <cp:lastPrinted>2026-08-24T08:58:28Z</cp:lastPrinted>
  <dcterms:created xsi:type="dcterms:W3CDTF">2026-08-21T09:38:37Z</dcterms:created>
  <dcterms:modified xsi:type="dcterms:W3CDTF">2026-08-25T12:45:09Z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FAHV5MWFUTA2-1591596185-448882</vt:lpwstr>
  </property>
  <property fmtid="{D5CDD505-2E9C-101B-9397-08002B2CF9AE}" pid="3" name="_dlc_DocIdItemGuid">
    <vt:lpwstr>e37f4575-1552-404f-a957-d6d629c93ddd</vt:lpwstr>
  </property>
  <property fmtid="{D5CDD505-2E9C-101B-9397-08002B2CF9AE}" pid="4" name="_dlc_DocIdUrl">
    <vt:lpwstr>https://caib.sharepoint.com/sites/ARXIUS-DGMAD/_layouts/15/DocIdRedir.aspx?ID=FAHV5MWFUTA2-1591596185-448882, FAHV5MWFUTA2-1591596185-448882</vt:lpwstr>
  </property>
  <property fmtid="{D5CDD505-2E9C-101B-9397-08002B2CF9AE}" pid="5" name="ContentTypeId">
    <vt:lpwstr>0x01010035C1569AF29C2543820058E54D2CCEEB</vt:lpwstr>
  </property>
  <property fmtid="{D5CDD505-2E9C-101B-9397-08002B2CF9AE}" pid="6" name="MediaServiceImageTags">
    <vt:lpwstr/>
  </property>
</Properties>
</file>